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665" tabRatio="519" activeTab="0"/>
  </bookViews>
  <sheets>
    <sheet name="Personal Vinculado" sheetId="1" r:id="rId1"/>
  </sheets>
  <definedNames>
    <definedName name="_xlnm._FilterDatabase" localSheetId="0" hidden="1">'Personal Vinculado'!$A$3:$R$198</definedName>
  </definedNames>
  <calcPr fullCalcOnLoad="1"/>
</workbook>
</file>

<file path=xl/comments1.xml><?xml version="1.0" encoding="utf-8"?>
<comments xmlns="http://schemas.openxmlformats.org/spreadsheetml/2006/main">
  <authors>
    <author>LUZ TATIANA BOTERO AVILA</author>
    <author>Luz Tatiana Botero Avila</author>
  </authors>
  <commentList>
    <comment ref="L67" authorId="0">
      <text>
        <r>
          <rPr>
            <b/>
            <sz val="9"/>
            <rFont val="Tahoma"/>
            <family val="2"/>
          </rPr>
          <t>LUZ TATIANA BOTERO AVILA:</t>
        </r>
        <r>
          <rPr>
            <sz val="9"/>
            <rFont val="Tahoma"/>
            <family val="2"/>
          </rPr>
          <t xml:space="preserve">
* El 28/11/2018 fue Reubicada en la DGRFS
* El 28/11/2019 fue Reubicada en la DAF</t>
        </r>
      </text>
    </comment>
    <comment ref="L73" authorId="1">
      <text>
        <r>
          <rPr>
            <b/>
            <sz val="9"/>
            <rFont val="Tahoma"/>
            <family val="2"/>
          </rPr>
          <t>Luz Tatiana Botero Avila:</t>
        </r>
        <r>
          <rPr>
            <sz val="9"/>
            <rFont val="Tahoma"/>
            <family val="2"/>
          </rPr>
          <t xml:space="preserve">
El 28/11/2019 fue Reubicado en la Direccion Otras Prestaciones</t>
        </r>
      </text>
    </comment>
    <comment ref="L172" authorId="1">
      <text>
        <r>
          <rPr>
            <b/>
            <sz val="9"/>
            <rFont val="Tahoma"/>
            <family val="2"/>
          </rPr>
          <t>Luz Tatiana Botero Avila:</t>
        </r>
        <r>
          <rPr>
            <sz val="9"/>
            <rFont val="Tahoma"/>
            <family val="2"/>
          </rPr>
          <t xml:space="preserve">
Fue Reubicado en la Dirección Otras Prestaciones a partir del 10/08/2020</t>
        </r>
      </text>
    </comment>
  </commentList>
</comments>
</file>

<file path=xl/sharedStrings.xml><?xml version="1.0" encoding="utf-8"?>
<sst xmlns="http://schemas.openxmlformats.org/spreadsheetml/2006/main" count="1777" uniqueCount="484">
  <si>
    <t>DOCUMENTO</t>
  </si>
  <si>
    <t>NOMBRE</t>
  </si>
  <si>
    <t>ABRIL MORALES FRANCY</t>
  </si>
  <si>
    <t>ALFARO JIMENEZ CAMILO ALBERTO</t>
  </si>
  <si>
    <t>AMEZQUITA BECERRA LORENA FABIOLA</t>
  </si>
  <si>
    <t>ANAYA SANTRICH RAFAEL GUILLERMO</t>
  </si>
  <si>
    <t>ARBOLEDA GARZON LUZ INES</t>
  </si>
  <si>
    <t>AVILA WILCHES ISAI</t>
  </si>
  <si>
    <t>BARON RUBIANO JAIRO ALEJANDRO</t>
  </si>
  <si>
    <t>BASTIDAS CHICHANDE HAROL FAUSTINO</t>
  </si>
  <si>
    <t>BELTRAN ESPINOSA SANDRA MILENA</t>
  </si>
  <si>
    <t>BELTRAN GONZALEZ LEIDY MARCELA</t>
  </si>
  <si>
    <t>BENITEZ GOMEZ ALICIA JUDITH</t>
  </si>
  <si>
    <t>BENITEZ RODRIGUEZ GUILLERMO MANUEL</t>
  </si>
  <si>
    <t>BENITO GUATAQUIRA MARIA ANTONIA</t>
  </si>
  <si>
    <t>BERNAL BERMUDEZ JOSE LEOPOLDO</t>
  </si>
  <si>
    <t>BETANCOURT MARIN LIZETH YAMILE</t>
  </si>
  <si>
    <t>BLANCO HERNANDEZ ANDRES FELIPE</t>
  </si>
  <si>
    <t>BONILLA RODRIGUEZ DIANA CAROLINA</t>
  </si>
  <si>
    <t>BORDA RIVAS JUAN CARLOS</t>
  </si>
  <si>
    <t>BOTERO AVILA LUZ TATIANA</t>
  </si>
  <si>
    <t>BRAVO ROBAYO MARIA MARGARITA</t>
  </si>
  <si>
    <t>BUESAQUILLO OSORIO MONICA LEIDY</t>
  </si>
  <si>
    <t>CACERES BUSTAMANTE CARLOS EDUARDO</t>
  </si>
  <si>
    <t>CAMPOS CUELLAR JHAN PIERO</t>
  </si>
  <si>
    <t xml:space="preserve">CARVAJAL BARRERA ISRAEL </t>
  </si>
  <si>
    <t>CASTELLANOS JAIMES LILIA MARINA</t>
  </si>
  <si>
    <t>CASTILLO BASTIDAS DIEGO RICARDO</t>
  </si>
  <si>
    <t>CASTRO CALDERON CARLOS EDUARDO</t>
  </si>
  <si>
    <t>CELY ESCOBAR CAMILO ANDRES</t>
  </si>
  <si>
    <t>CEPEDA VEGA  HENRY</t>
  </si>
  <si>
    <t>CESPEDES FORERO PAOLA ANDREA</t>
  </si>
  <si>
    <t>CLAVIJO GOMEZ SERGIO FELIPE</t>
  </si>
  <si>
    <t xml:space="preserve">COBOS PRIETO MONICA </t>
  </si>
  <si>
    <t>DE LA CARRERA FRANKY MAGDIELA</t>
  </si>
  <si>
    <t>DIAZ ANGULO GINA PAOLA</t>
  </si>
  <si>
    <t>DURAN GARZON SANDRA MILEYDI</t>
  </si>
  <si>
    <t>DUSSAN OLIVEROS JIMENA ALEJANDRA</t>
  </si>
  <si>
    <t>ESCOBAR BAQUERO JUAN CARLOS</t>
  </si>
  <si>
    <t>ESCOBAR OSORIO EDWIN HERNAN</t>
  </si>
  <si>
    <t>FERNANDEZ VILLAMIL EDWIN ANDRES</t>
  </si>
  <si>
    <t>FLOREZ CUBILLOS LIGIA ANDREA</t>
  </si>
  <si>
    <t>GARAY GONZALEZ LADY VIVIANA</t>
  </si>
  <si>
    <t>GARCIA LONDOÑO  WILMER</t>
  </si>
  <si>
    <t>GARCÍA MOJICA  MAURICIO</t>
  </si>
  <si>
    <t>GARCIA VARON JENNY CAROLINA</t>
  </si>
  <si>
    <t>GARZON RUIZ LUIS ALEJANDRO</t>
  </si>
  <si>
    <t>GIRON SANABRIA JUAN CARLOS</t>
  </si>
  <si>
    <t>GOMEZ ROCHA OMAR ALEJANDRO</t>
  </si>
  <si>
    <t>GONZALEZ ANTOLINEZ MAURICIO ANDRES</t>
  </si>
  <si>
    <t>GONZALEZ GODOY JULIO ANDRES</t>
  </si>
  <si>
    <t>GONZALEZ MARTINEZ YANETH LUCIA</t>
  </si>
  <si>
    <t>JIMENEZ GONZALEZ CAROLINA PATRICIA</t>
  </si>
  <si>
    <t>JOYA PAEZ RUBEN DARIO</t>
  </si>
  <si>
    <t>LINERO JULIO AURELIO ENRIQUE</t>
  </si>
  <si>
    <t>LONDOÑO GUEVARA ANGELICA MARIA</t>
  </si>
  <si>
    <t>LOPEZ CALLE MARIA CLAUDIA</t>
  </si>
  <si>
    <t>LOPEZ QUESADA JUAN CARLOS</t>
  </si>
  <si>
    <t>LUIS CUERVO LEIDY JANNETH</t>
  </si>
  <si>
    <t>MARTINEZ RODRIGUEZ JUAN CAMILO</t>
  </si>
  <si>
    <t>MELO SABOYA LUZ ADRIANA</t>
  </si>
  <si>
    <t>MOLINA PALOMARES RODRIGO ALEXANDER</t>
  </si>
  <si>
    <t>MONTOYA SARMIENTO MARTHA ROCIO</t>
  </si>
  <si>
    <t>MORALES CARDENAS ADRIANA</t>
  </si>
  <si>
    <t>MORENO PEREZ GLADYS CONSUELO</t>
  </si>
  <si>
    <t>MORENO URREGO NINI JOHANA</t>
  </si>
  <si>
    <t>MUÑOZ BELALCAZAR RENATO ANDRES</t>
  </si>
  <si>
    <t>NIÑO CASTILLO YERLY ALEJANDRA</t>
  </si>
  <si>
    <t>OCAMPO ARIAS LINA JIMENA</t>
  </si>
  <si>
    <t>OLARTE PINZON ANA VICTORIA</t>
  </si>
  <si>
    <t>OSPINA MARMOLEJO JULIO CESAR</t>
  </si>
  <si>
    <t>PADILLA SANCHEZ RICARDO EVELIO</t>
  </si>
  <si>
    <t>PARDO NIEVES VILMA RUTH</t>
  </si>
  <si>
    <t>PARRA CHAVARRO HEIDI PATRICIA</t>
  </si>
  <si>
    <t>PATIÑO GOMEZ AMINTA</t>
  </si>
  <si>
    <t>PEREZ BEJARANO MAYRA ALEJANDRA</t>
  </si>
  <si>
    <t>PLAZAS VELOZA CAMILO ANDRES</t>
  </si>
  <si>
    <t>PULIDO BUITRAGO  CLAUDIA</t>
  </si>
  <si>
    <t>PUPO MORALES DOMINGO RAFAEL</t>
  </si>
  <si>
    <t>QUINTERO GARZON SINDY TATIANA</t>
  </si>
  <si>
    <t>RAMIREZ ACOSTA RAMON ENRIQUE</t>
  </si>
  <si>
    <t>RAMIREZ PALMA MIRTHA LILIANA</t>
  </si>
  <si>
    <t>RAMIREZ VIRGUEZ ERNESTO</t>
  </si>
  <si>
    <t>RANGEL QUINTERO CARMEN ROCIO</t>
  </si>
  <si>
    <t>REINA ESCOBAR MILLER ALEXANDER</t>
  </si>
  <si>
    <t>RESTREPO ARISTIZABAL ADRIANA PAOLA</t>
  </si>
  <si>
    <t>REYES ZAMBRANO LUZ MARINA</t>
  </si>
  <si>
    <t>RICO SILVA DAVID EDUARDO</t>
  </si>
  <si>
    <t>RIVERA JIMENEZ GEOVANNY ALEXANDER</t>
  </si>
  <si>
    <t>ROBAYO DUARTE NANCY PAOLA</t>
  </si>
  <si>
    <t>RODRIGUEZ ALVARADO JULIO EDUARDO</t>
  </si>
  <si>
    <t>RODRIGUEZ FORERO SONIA CLEMENCIA</t>
  </si>
  <si>
    <t>RODRIGUEZ ORDOÑEZ CARLOS FELIPE</t>
  </si>
  <si>
    <t>RODRIGUEZ RODRIGUEZ BORIS FERNANDO</t>
  </si>
  <si>
    <t>RODRIGUEZ RODRIGUEZ FABIO ALBERTO</t>
  </si>
  <si>
    <t>RODRIGUEZ ROLDAN  ESPERANZA</t>
  </si>
  <si>
    <t>RODRIGUEZ TORRES LYDA JANETH</t>
  </si>
  <si>
    <t>ROJAS NUÑEZ ALBERT CAMILO</t>
  </si>
  <si>
    <t>ROMERO MARTINEZ HERBER SMITH</t>
  </si>
  <si>
    <t>RUIZ ROMERO CARLOS ANDRÉS</t>
  </si>
  <si>
    <t>SAADE FORERO JUAN PABLO</t>
  </si>
  <si>
    <t>SALAZAR GARCIA MARIA TERESA</t>
  </si>
  <si>
    <t>SALCEDO OROZCO ANYA EKATERINA</t>
  </si>
  <si>
    <t>SALGADO CARDONA MARIA ISABEL</t>
  </si>
  <si>
    <t>SALINAS GARZON OSCAR EDUARDO</t>
  </si>
  <si>
    <t>SANCHEZ DELGADO  TEODOLINDA</t>
  </si>
  <si>
    <t>SANCHEZ FORERO MARIA DEL PILAR</t>
  </si>
  <si>
    <t>SANCHEZ RODRIGUEZ GERMAN</t>
  </si>
  <si>
    <t>SANDOVAL OROZCO CLAUDIA PATRICIA</t>
  </si>
  <si>
    <t>SERNA PULIDO MARTHA LIGIA</t>
  </si>
  <si>
    <t>SUAREZ OSPINA KAREN DAYANNA</t>
  </si>
  <si>
    <t>TINOCO RUIDIAZ YOHANA CARINA</t>
  </si>
  <si>
    <t>TORRES RODRIGUEZ WILLIAM ENRIQUE</t>
  </si>
  <si>
    <t>TORRES SANCHEZ MONICA YORLANNY</t>
  </si>
  <si>
    <t>TRIANA PARGA RICARDO</t>
  </si>
  <si>
    <t>VANEGAS GONZALEZ  MAYURY</t>
  </si>
  <si>
    <t>VANEGAS VARGAS OSCAR MAURICIO</t>
  </si>
  <si>
    <t>VANOY SUAREZ LEIDY VICTORIA</t>
  </si>
  <si>
    <t>VARGAS REYES ANGELA MARÍA</t>
  </si>
  <si>
    <t>VELASQUEZ CASTAÑEDA WILSON RUBIEL</t>
  </si>
  <si>
    <t>VILLAMIL CIFUENTES NANCY ESPERANZA</t>
  </si>
  <si>
    <t>WILCHES AMAYA ANA YANETH</t>
  </si>
  <si>
    <t>francy.abril@adres.gov.co</t>
  </si>
  <si>
    <t>camilo.alfaro@adres.gov.co</t>
  </si>
  <si>
    <t>rafael.anaya@adres.gov.co</t>
  </si>
  <si>
    <t>luz.arboleda@adres.gov.co</t>
  </si>
  <si>
    <t>emilse.arenas@adres.gov.co</t>
  </si>
  <si>
    <t>jairo.baron@adres.gov.co</t>
  </si>
  <si>
    <t>harol.bastidas@adres.gov.co</t>
  </si>
  <si>
    <t>sandra.beltran@adres.gov.co</t>
  </si>
  <si>
    <t>alicia.benitez@adres.gov.co</t>
  </si>
  <si>
    <t>maria.benito@adres.gov.co</t>
  </si>
  <si>
    <t>jose.bernal@adres.gov.co</t>
  </si>
  <si>
    <t>lizeth.betancourt@adres.gov.co</t>
  </si>
  <si>
    <t>andres.blanco@adres.gov.co</t>
  </si>
  <si>
    <t>diana.bonilla@adres.gov.co</t>
  </si>
  <si>
    <t>juan.borda@adres.gov.co</t>
  </si>
  <si>
    <t>luz.botero@adres.gov.co</t>
  </si>
  <si>
    <t>maria.bravo@adres.gov.co</t>
  </si>
  <si>
    <t>monica.buesaquillo@adres.gov.co</t>
  </si>
  <si>
    <t>carlos.caceres@adres.gov.co</t>
  </si>
  <si>
    <t>jhan.campos@adres.gov.co</t>
  </si>
  <si>
    <t>israel.carvajal@adres.gov.co</t>
  </si>
  <si>
    <t>camilo.cely@adres.gov.co</t>
  </si>
  <si>
    <t>paola.cespedes@adres.gov.co</t>
  </si>
  <si>
    <t>sergio.clavijo@adres.gov.co</t>
  </si>
  <si>
    <t>monica.cobos@adres.gov.co</t>
  </si>
  <si>
    <t>magdiela.delacarrera@adres.gov.co</t>
  </si>
  <si>
    <t>juan.escobar@adres.gov.co</t>
  </si>
  <si>
    <t>edwin.fernandez@adres.gov.co</t>
  </si>
  <si>
    <t>mauricio.garcia@adres.gov.co</t>
  </si>
  <si>
    <t>jenny.garcia@adres.gov.co</t>
  </si>
  <si>
    <t xml:space="preserve"> luis.garzon@adres.gov.co</t>
  </si>
  <si>
    <t>juan.giron@adres.gov.co</t>
  </si>
  <si>
    <t>yuly.gomez@adres.gov.co</t>
  </si>
  <si>
    <t>julio.gonzalez@adres.gov.co</t>
  </si>
  <si>
    <t>jose.herrera@adres.gov.co</t>
  </si>
  <si>
    <t>ruben.joya@adres.gov.co</t>
  </si>
  <si>
    <t>aurelio.linero@adres.gov.co</t>
  </si>
  <si>
    <t>angelica.londono@adres.gov.co</t>
  </si>
  <si>
    <t>maria.lopez@adres.gov.co</t>
  </si>
  <si>
    <t>juan.lopez@adres.gov.co</t>
  </si>
  <si>
    <t>leidy.luis@adres.gov.co</t>
  </si>
  <si>
    <t>luz.melo@adres.gov.co</t>
  </si>
  <si>
    <t>martha.montoya@adres.gov.co</t>
  </si>
  <si>
    <t>adriana.morales@adres.gov.co</t>
  </si>
  <si>
    <t>gladys.moreno@adres.gov.co</t>
  </si>
  <si>
    <t>nini.moreno@adres.gov.co</t>
  </si>
  <si>
    <t>yerly.nino@adres.gov.co</t>
  </si>
  <si>
    <t>ricardo.padilla@adres.gov.co</t>
  </si>
  <si>
    <t>heidy.parra@adres.gov.co</t>
  </si>
  <si>
    <t>aminta.patino@adres.gov.co</t>
  </si>
  <si>
    <t>claudia.pulido@adres.gov.co</t>
  </si>
  <si>
    <t>domingo.pupo@adres.gov.co</t>
  </si>
  <si>
    <t>sindy.quintero@adres.gov.co</t>
  </si>
  <si>
    <t>mirtha.ramirez@adres.gov.co</t>
  </si>
  <si>
    <t>miller.reina@adres.gov.co</t>
  </si>
  <si>
    <t>adriana.restrepo@adres.gov.co</t>
  </si>
  <si>
    <t>david.rico@adres.gov.co</t>
  </si>
  <si>
    <t>geovanny.rivera@adres.gov.co</t>
  </si>
  <si>
    <t>nancy.robayo@adres.gov.co</t>
  </si>
  <si>
    <t>carlos.rodriguez@adres.gov.co</t>
  </si>
  <si>
    <t>boris.rodriguez@adres.gov.co</t>
  </si>
  <si>
    <t>fabio.rodriguez@adres.gov.co</t>
  </si>
  <si>
    <t>lyda.rodriguez@adres.gov.co</t>
  </si>
  <si>
    <t>albert.rojas@adres.gov.co</t>
  </si>
  <si>
    <t>herber.romero@adres.gov.co</t>
  </si>
  <si>
    <t>juan.saade@adres.gov.co</t>
  </si>
  <si>
    <t>maria.salazar@adres.gov.co</t>
  </si>
  <si>
    <t>anya.salcedo@adres.gov.co</t>
  </si>
  <si>
    <t>teodolinda.sanchez@adres.gov.co</t>
  </si>
  <si>
    <t>martha.serna@adres.gov.co</t>
  </si>
  <si>
    <t>karen.suarez@adres.gov.co</t>
  </si>
  <si>
    <t>yohana.tinoco@adres.gov.co</t>
  </si>
  <si>
    <t>monica.torres@adres.gov.co</t>
  </si>
  <si>
    <t>ricardo.triana@adres.gov.co</t>
  </si>
  <si>
    <t>oscar.vanegas@adres.gov.co</t>
  </si>
  <si>
    <t>leidy.vanoy@adres.gov.co</t>
  </si>
  <si>
    <t>ana.wilches@adres.gov.co</t>
  </si>
  <si>
    <t>CORREO ELECTRONICO</t>
  </si>
  <si>
    <t>DIRECCIÓN ADMINISTRATIVA Y FINANCIERA</t>
  </si>
  <si>
    <t>OFICINA ASESORA JURÍDICA</t>
  </si>
  <si>
    <t>DIRECCIÓN DE OTRAS PRESTACIONES</t>
  </si>
  <si>
    <t>DIRECCIÓN DE LIQUIDACIONES Y GARANTÍAS</t>
  </si>
  <si>
    <t>SUBDIRECCIÓN DE GARANTÍAS</t>
  </si>
  <si>
    <t>OFICINA DE CONTROL INTERNO</t>
  </si>
  <si>
    <t>CARGO</t>
  </si>
  <si>
    <t>DEPENDENCIA</t>
  </si>
  <si>
    <t>BAQUERO CARRILLO OSCAR JULIAN</t>
  </si>
  <si>
    <t>oscar.baquero@adres.gov.co</t>
  </si>
  <si>
    <t>BERNAL PINZON FABIAN CAMILO</t>
  </si>
  <si>
    <t>fabian.bernal@adres.gov.co</t>
  </si>
  <si>
    <t>BRICEÑO BOHORQUEZ NORELA</t>
  </si>
  <si>
    <t>BURITICA MEJIA JULIAN ANDRES</t>
  </si>
  <si>
    <t>julian.buritica@adres.gov.co</t>
  </si>
  <si>
    <t>CONTRERAS VALDERRAMA JOHANNA ANDREA</t>
  </si>
  <si>
    <t>johanna.contreras@adres.gov.co</t>
  </si>
  <si>
    <t>DIAZ OLIVAREZ SAUL</t>
  </si>
  <si>
    <t>saul.diaz@adres.gov.co</t>
  </si>
  <si>
    <t>FONSECA ALVARADO IVAN DARIO</t>
  </si>
  <si>
    <t>FORERO CORREDOR DIANA FERNANDA</t>
  </si>
  <si>
    <t>ivan.fonseca@adres.gov.co</t>
  </si>
  <si>
    <t>diana.forero@adres.gov.co</t>
  </si>
  <si>
    <t>GIRALDO PIEDRAHITA LADDY ASTRID</t>
  </si>
  <si>
    <t>laddy.giraldo@adres.gov.co</t>
  </si>
  <si>
    <t>GUERRA SANABRIA EDGAR ALEXANDER</t>
  </si>
  <si>
    <t>edgar.guerra@adres.gov.co</t>
  </si>
  <si>
    <t>LAMPREA MENDEZ HEIDE LIZETH</t>
  </si>
  <si>
    <t>OVIEDO CASTRO OSCAR MANUEL</t>
  </si>
  <si>
    <t>oscar.oviedo@adres.gov.co</t>
  </si>
  <si>
    <t>PAEZ VILLALBA MAURICIO</t>
  </si>
  <si>
    <t>mauricio.paez@adres.gov.co</t>
  </si>
  <si>
    <t>PEREZ SUA CLAUDIA PAOLA</t>
  </si>
  <si>
    <t>PINZON OSPINA PAULA ANDREA</t>
  </si>
  <si>
    <t>claudia.perez@adres.gov.co</t>
  </si>
  <si>
    <t>paula.pinzon@adres.gov.co</t>
  </si>
  <si>
    <t>SABOGAL SIERRA ORLANDO</t>
  </si>
  <si>
    <t>orlando.sabogal@adres.gov.co</t>
  </si>
  <si>
    <t>SANTACRUZ SANTACRUZ DIEGO HERNANDO</t>
  </si>
  <si>
    <t>diego.santacruz@adres.gov.co</t>
  </si>
  <si>
    <t>SEPULVEDA LIZARAZO CARLOS ANIBAL</t>
  </si>
  <si>
    <t>carlos.sepulveda@adres.gov.co</t>
  </si>
  <si>
    <t>SOPO SEGURA CESAR JOAQUIN</t>
  </si>
  <si>
    <t>cesar.sopo@adres.gov.co</t>
  </si>
  <si>
    <t>VARGAS REYES KRIS JENIFFER</t>
  </si>
  <si>
    <t>kris.vargas@adres.gov.co</t>
  </si>
  <si>
    <t>ZAMORA ALVARADO EDILBERTO</t>
  </si>
  <si>
    <t>edilberto.zamora@adres.gov.co</t>
  </si>
  <si>
    <t xml:space="preserve">16/08/2017
</t>
  </si>
  <si>
    <t>PROMOVIDO/ENCARGO 1</t>
  </si>
  <si>
    <t>PROMOVIDO/ENCARGO 2</t>
  </si>
  <si>
    <t>PROMOVIDO/ENCARGO 3</t>
  </si>
  <si>
    <t>ITEM</t>
  </si>
  <si>
    <t>SALAZAR MOJICA DANIEL FELIPE</t>
  </si>
  <si>
    <t>daniel.salazar@adres.gov.co</t>
  </si>
  <si>
    <t>HERRERA QUINTERO JOSE LEONARDO</t>
  </si>
  <si>
    <t>SUBDIRECCIÓN DE LIQUIDACIONES DEL ASEGURAMIENTO</t>
  </si>
  <si>
    <t>ROJAS MANCILLA JOHN STEVEN</t>
  </si>
  <si>
    <t>john.rojas@adres.gov.co</t>
  </si>
  <si>
    <t>AFRICANO MARTINEZ YEIMY JOHANA</t>
  </si>
  <si>
    <t>yeimy.africano@adres.gov.co</t>
  </si>
  <si>
    <t>TORRES RODRIGUEZ DIANA ESPERANZA</t>
  </si>
  <si>
    <t>dianae.torres@adres.gov.co</t>
  </si>
  <si>
    <t>DIRECCIÓN DE GESTIÓN DE LOS RECURSOS FINANCIEROS DE LA SALUD</t>
  </si>
  <si>
    <t>GOMEZ GUTIERREZ YULY ANDREA</t>
  </si>
  <si>
    <t>RINCON GONZALEZ RODRIGO ARMANDO</t>
  </si>
  <si>
    <t>rodrigo.rincon@adres.gov.co</t>
  </si>
  <si>
    <t>SANTOS ANDRADE NELSON</t>
  </si>
  <si>
    <t>nelson.santos@adres.gov.co</t>
  </si>
  <si>
    <t>MANTILLA RUIZ JUAN CAMILO</t>
  </si>
  <si>
    <t>ERAZO QUINTERO WILMER ANDRES</t>
  </si>
  <si>
    <t>wilmer.erazo@adres.gov.co</t>
  </si>
  <si>
    <t>GORDILLO GONGORA LIZETH JULIETH</t>
  </si>
  <si>
    <t>OFICINA ASESORA DE PLANEACIÓN Y CONTROL DE RIESGOS</t>
  </si>
  <si>
    <t>RATIVA SUAREZ JAVIER ARNULFO</t>
  </si>
  <si>
    <t>ARENAS GONZALEZ EMILSE AMALIA</t>
  </si>
  <si>
    <t>DIRECCIÓN DE GESTIÓN DE TECNOLOGÍAS DE INFORMACION Y COMUNICACIONES</t>
  </si>
  <si>
    <t>GRUPO DE GESTION CONTABLE Y CONTROL DE RECURSOS</t>
  </si>
  <si>
    <t>GRUPO DE GESTION DE PAGO Y PORTAFOLIO</t>
  </si>
  <si>
    <t>GRUPO DE GESTION PRESUPUESTAL</t>
  </si>
  <si>
    <t>LOPEZ ZORRO ANDREA CONSUELO</t>
  </si>
  <si>
    <t>andrea.lopez@adres.gov.co</t>
  </si>
  <si>
    <t>MUÑOZ GRIMALDO JAVIER ERNESTO</t>
  </si>
  <si>
    <t>javier.munoz@adres.gov.co</t>
  </si>
  <si>
    <t>VALDERRAMA MUÑOZ ANGELICA MARIA</t>
  </si>
  <si>
    <t>angelica.valderrama@adres.gov.co</t>
  </si>
  <si>
    <t>PROMOVIDO/ENCARGO 4</t>
  </si>
  <si>
    <t>DIRECCIÓN GENERAL</t>
  </si>
  <si>
    <t xml:space="preserve">01/03/2019
</t>
  </si>
  <si>
    <t>VARGAS VALENZUELA OLGA MARCELA</t>
  </si>
  <si>
    <t>SANCHEZ GONZALEZ EDNA ZORAYA</t>
  </si>
  <si>
    <t>edna.sanchez@adres.gov.co</t>
  </si>
  <si>
    <t>SEXO</t>
  </si>
  <si>
    <t>Femenino</t>
  </si>
  <si>
    <t>Masculino</t>
  </si>
  <si>
    <t>TOTAL SERVIDORES PÚBLICOS PLANTA ADRES</t>
  </si>
  <si>
    <t>FEMENINOS</t>
  </si>
  <si>
    <t>MASCULINOS</t>
  </si>
  <si>
    <t>TOTAL SERVIDORES PÚBLICOS ACTIVOS</t>
  </si>
  <si>
    <t>PROMOVIDO/ENCARGO 5</t>
  </si>
  <si>
    <t>cristhian.hernandez@adres.gov.co</t>
  </si>
  <si>
    <t>MASMELA CUMBE IVONNE MARITZA</t>
  </si>
  <si>
    <t>ivonne.masmela@adres.gov.co</t>
  </si>
  <si>
    <t>ROMERO TORO EDWIN ALEXANDER</t>
  </si>
  <si>
    <t>edwin.romero@adres.gov.co</t>
  </si>
  <si>
    <t>GRUPO DE GESTIÓN ADMINISTRATIVA Y DOCUMENTAL</t>
  </si>
  <si>
    <t>NO APLICA</t>
  </si>
  <si>
    <t>GRUPO DE GESTIÓN DE SOPORTE A LAS TECNOLOGIAS</t>
  </si>
  <si>
    <t>GRUPO DE GESTION FINANCIERA INTERNA</t>
  </si>
  <si>
    <t>HERNANDEZ GAVIRIA CRISTHIAN MAURICIO</t>
  </si>
  <si>
    <t>GONZALEZ VILLARRAGA MERCY</t>
  </si>
  <si>
    <t>mercy.gonzalez@adres.gov.co</t>
  </si>
  <si>
    <t>GOMEZ GARAY CARLOS ALBERTO</t>
  </si>
  <si>
    <t>carlos.gomez@adres.gov.co</t>
  </si>
  <si>
    <t>GRUPO DE REPRESENTACION JUDICIAL</t>
  </si>
  <si>
    <t>GRUPO DE ACCIONES CONSTITUCIONALES Y TUTELAS</t>
  </si>
  <si>
    <t>GRUPO DE COBRO COACTIVO</t>
  </si>
  <si>
    <t>GRUPO DE REINTEGRO DE RECURSOS</t>
  </si>
  <si>
    <t>GRUPO DE REGIMEN SUBSIDIADO</t>
  </si>
  <si>
    <t>GRUPO DE REGIMEN CONTRIBUTIVO, ESPECIAL Y DE EXCEPCION</t>
  </si>
  <si>
    <t>GRUPO DE GESTIÓN DE RECONOCIMIENTOS</t>
  </si>
  <si>
    <t>GRUPO DE GESTION DE OPERACIONES DE SISTEMAS DE INFORMACION</t>
  </si>
  <si>
    <t>GRUPO DE GESTION DE PROYECTOS DE INFORMACION Y COMUNICACIONES</t>
  </si>
  <si>
    <t>GRUPO DE GESTIÓN DE CONTRATACIÓN</t>
  </si>
  <si>
    <t>GRUPO DE GESTIÓN DE TALENTO HUMANO</t>
  </si>
  <si>
    <t>GRUPO DE VERIFICACIÓN Y AUDITORÍA DE CUENTAS</t>
  </si>
  <si>
    <t>GRUPO DE VALIDACIÓN DE RESULTADOS DE AUDITORÍA</t>
  </si>
  <si>
    <t>MONTERO ROJAS JAQUELINE</t>
  </si>
  <si>
    <t>jaqueline.montero@adres.gov.co</t>
  </si>
  <si>
    <t>DELGADO GORDILLO JAIME ORLANDO</t>
  </si>
  <si>
    <t>jaime.delgado@adres.gov.co</t>
  </si>
  <si>
    <t>DIAZ LEON MARIA DEL PILAR</t>
  </si>
  <si>
    <t>maria.diaz@adres.gov.co</t>
  </si>
  <si>
    <t>GONZALEZ SIERRA KAREN GINNETHE</t>
  </si>
  <si>
    <t>karen.gonzalez@adres.gov.co</t>
  </si>
  <si>
    <t>ALVARADO NUÑEZ NATHALY CONSTANZA</t>
  </si>
  <si>
    <t>nathaly.alvarado@adres.gov.co</t>
  </si>
  <si>
    <t>CASTRO RAMIREZ JAIME GUILLERMO</t>
  </si>
  <si>
    <t>jaime.castro@adres.gov.co</t>
  </si>
  <si>
    <t>HERNANDEZ RUIZ LUZ STELLA</t>
  </si>
  <si>
    <t>luz.hernandez@adres.gov.co</t>
  </si>
  <si>
    <t>MENDOZA PEDRAZA JUAN CARLOS</t>
  </si>
  <si>
    <t>juan.mendoza@adres.gov.co</t>
  </si>
  <si>
    <t>DIAZ GUARNIZO GEDEON</t>
  </si>
  <si>
    <t>gedeon.diaz@adres.gov.co</t>
  </si>
  <si>
    <t>RAMIREZ ESPITIA MAURICIO</t>
  </si>
  <si>
    <t>mauricio.ramirez@adres.gov.co</t>
  </si>
  <si>
    <t>MARIN AREVALO GIOVANNI SNEYTHER</t>
  </si>
  <si>
    <t>MARIN GARCIA LUISA FERNANDA</t>
  </si>
  <si>
    <t>luisa.marin@adres.gov.co</t>
  </si>
  <si>
    <t>GOMEZ DE LOS RIOS AURA MARIA</t>
  </si>
  <si>
    <t>aura.gomez@adres.gov.co</t>
  </si>
  <si>
    <t>erika.mora@adres.gov.co</t>
  </si>
  <si>
    <t>VELASCO MARTINEZ ANGIE CAROLINA</t>
  </si>
  <si>
    <t>angie.velasco@adres.gov.co</t>
  </si>
  <si>
    <t>OJEDA OJEDA PAULA MARCELA</t>
  </si>
  <si>
    <t>paula.ojeda@adres.gov.co</t>
  </si>
  <si>
    <t>ESCUDERO PESTANA SIXTO ANDRES</t>
  </si>
  <si>
    <t>sixto.escudero@adres.gov.co</t>
  </si>
  <si>
    <t>HERNANDEZ ESCAMILLA  WILMER JAVIER</t>
  </si>
  <si>
    <t>wilmer.hernandez@adres.gov.co</t>
  </si>
  <si>
    <t>MORALES HERNANDEZ RENA LISAG</t>
  </si>
  <si>
    <t>rena.morales@adres.gov.co</t>
  </si>
  <si>
    <t>PAEZ PAEZ CRISTIAN DAVID</t>
  </si>
  <si>
    <t>cristian.paez@adres.gov.co</t>
  </si>
  <si>
    <t>RODRIGUEZ GOMEZ ELIANA</t>
  </si>
  <si>
    <t>eliana.rodriguez@adres.gov.co</t>
  </si>
  <si>
    <t>ESCOBAR RINCON ANA MILENA</t>
  </si>
  <si>
    <t>ana.escobar@adres.gov.co</t>
  </si>
  <si>
    <t>VIVAS LOPEZ NELI PATRICIA</t>
  </si>
  <si>
    <t>carolina.jimenez@adres.gov.co</t>
  </si>
  <si>
    <t>esperanza.rodriguez@adres.gov.co</t>
  </si>
  <si>
    <t>juan.martinez@adres.gov.co</t>
  </si>
  <si>
    <t>vilma.pardo@adres.gov.co</t>
  </si>
  <si>
    <t>carmen.rangel@adres.gov.co</t>
  </si>
  <si>
    <t>javier.rativa@adres.gov.co</t>
  </si>
  <si>
    <t>juan.mantilla@adres.gov.co</t>
  </si>
  <si>
    <t>julio.ospina@adres.gov.co</t>
  </si>
  <si>
    <t>lizeth.gordillo@adres.gov.co</t>
  </si>
  <si>
    <t>nancy.villamil@adres.gov.co</t>
  </si>
  <si>
    <t>yaneth.gonzalez@adres.gov.co</t>
  </si>
  <si>
    <t>carlosa.ruiz@adres.gov.co</t>
  </si>
  <si>
    <t>diego.castillo@adres.gov.co</t>
  </si>
  <si>
    <t>ernesto.ramirez@adres.gov.co</t>
  </si>
  <si>
    <t>giovanny.marin@adres.gov.co</t>
  </si>
  <si>
    <t>guillermo.benitez@adres.gov.co</t>
  </si>
  <si>
    <t>isai.avila@adres.gov.co</t>
  </si>
  <si>
    <t>lady.garay@adres.gov.co</t>
  </si>
  <si>
    <t>wilmer.garcia@adres.gov.co</t>
  </si>
  <si>
    <t>sandra.duran@adres.gov.co</t>
  </si>
  <si>
    <t>camilo.plazas@adres.gov.co</t>
  </si>
  <si>
    <t>german.sanchez@adres.gov.co</t>
  </si>
  <si>
    <t>henry.cepeda@adres.gov.co</t>
  </si>
  <si>
    <t>lorena.amezquita@adres.gov.co</t>
  </si>
  <si>
    <t>maria.salgado@adres.gov.co</t>
  </si>
  <si>
    <t>mauricio.gonzalez@adres.gov.co</t>
  </si>
  <si>
    <t>mayra.perez@adres.gov.co</t>
  </si>
  <si>
    <t>rodrigo.molina@adres.gov.co</t>
  </si>
  <si>
    <t>william.torres@adres.gov.co</t>
  </si>
  <si>
    <t>wilson.velasquez@adres.gov.co</t>
  </si>
  <si>
    <t>leidy.beltran@adres.gov.co</t>
  </si>
  <si>
    <t>lina.ocampo@adres.gov.co</t>
  </si>
  <si>
    <t>norela.briceno@adres.gov.co</t>
  </si>
  <si>
    <t>jimena.dussan@adres.gov.co</t>
  </si>
  <si>
    <t>julio.rodriguez@adres.gov.co</t>
  </si>
  <si>
    <t>luz.reyes@adres.gov.co</t>
  </si>
  <si>
    <t>maria.sanchez@adres.gov.co</t>
  </si>
  <si>
    <t>renato.munoz@adres.gov.co</t>
  </si>
  <si>
    <t>sonia.rodriguez@adres.gov.co</t>
  </si>
  <si>
    <t>nelly.vivas@adres.gov.co</t>
  </si>
  <si>
    <t>ligia.florez@adres.gov.co</t>
  </si>
  <si>
    <t>ana.olarte@adres.gov.co</t>
  </si>
  <si>
    <t>carlos.castro@adres.gov.co</t>
  </si>
  <si>
    <t>claudia.sandoval@adres.gov.co</t>
  </si>
  <si>
    <t>edwin.escobar@adres.gov.co</t>
  </si>
  <si>
    <t>gina.diaz@adres.gov.co</t>
  </si>
  <si>
    <t>mayury.vanegas@adres.gov.co</t>
  </si>
  <si>
    <t>omar.gomez@adres.gov.co</t>
  </si>
  <si>
    <t>oscar.salinas@adres.gov.co</t>
  </si>
  <si>
    <t>ramon.ramirez@adres.gov.co</t>
  </si>
  <si>
    <t>lilia.castellanos@adres.gov.co</t>
  </si>
  <si>
    <t>marcela.vargas@adres.gov.co</t>
  </si>
  <si>
    <t>lizeth.lamprea@adres.gov.co</t>
  </si>
  <si>
    <t>angela.vargas@adres.gov.co</t>
  </si>
  <si>
    <t>DEPENDENCIA O GRUPO DE TRABAJO</t>
  </si>
  <si>
    <t>GESTOR DE OPERACIONES</t>
  </si>
  <si>
    <t>302</t>
  </si>
  <si>
    <t>03</t>
  </si>
  <si>
    <t>08</t>
  </si>
  <si>
    <t>05</t>
  </si>
  <si>
    <t>06</t>
  </si>
  <si>
    <t>09</t>
  </si>
  <si>
    <t>TECNICO ADMINISTRATIVO</t>
  </si>
  <si>
    <t>401</t>
  </si>
  <si>
    <t>01</t>
  </si>
  <si>
    <t>07</t>
  </si>
  <si>
    <t>GESTOR</t>
  </si>
  <si>
    <t>301</t>
  </si>
  <si>
    <t>02</t>
  </si>
  <si>
    <t>ASESOR</t>
  </si>
  <si>
    <t>201</t>
  </si>
  <si>
    <t>AUXILIAR ADMINISTRATIVO</t>
  </si>
  <si>
    <t>501</t>
  </si>
  <si>
    <t>JEFE DE OFICINA ASESORA</t>
  </si>
  <si>
    <t>202</t>
  </si>
  <si>
    <t>DIRECTOR GENERAL</t>
  </si>
  <si>
    <t>SUBDIRECTOR TÉCNICO</t>
  </si>
  <si>
    <t xml:space="preserve">DIRECTOR TÉCNICO </t>
  </si>
  <si>
    <t>103</t>
  </si>
  <si>
    <t>102</t>
  </si>
  <si>
    <t>10</t>
  </si>
  <si>
    <t>JEFE DE OFICINA CONTROL INTERNO</t>
  </si>
  <si>
    <t>101</t>
  </si>
  <si>
    <t>CODIGO</t>
  </si>
  <si>
    <t>GRADO</t>
  </si>
  <si>
    <t>FECHA DE INGRESO</t>
  </si>
  <si>
    <t>FECHA DE INGRESO (CON LNR)</t>
  </si>
  <si>
    <t>GONZALEZ LOBO KAREN LORENA</t>
  </si>
  <si>
    <t>karenl.gonzalez@adres.gov.co</t>
  </si>
  <si>
    <t>RODRIGUEZ GARZON LUIS MIGUEL</t>
  </si>
  <si>
    <t>luis.rodriguez@adres.gov.co</t>
  </si>
  <si>
    <t>DIRECCIÓN ADMINISTRATIVA Y FINANCIERA / GRUPO DE GESTION DE TALENTO HUMANO</t>
  </si>
  <si>
    <t>GRUPO PREJUDICIAL</t>
  </si>
  <si>
    <t>04</t>
  </si>
  <si>
    <t>RAMIREZ MERCHAN OSCAR RODRIGO</t>
  </si>
  <si>
    <t>oscar.ramirez@adres.gov.co</t>
  </si>
  <si>
    <r>
      <t xml:space="preserve">DIRECCIÓN DE GESTIÓN DE TECNOLOGÍAS DE INFORMACION Y COMUNICACIONES </t>
    </r>
    <r>
      <rPr>
        <sz val="10"/>
        <color indexed="10"/>
        <rFont val="Arial"/>
        <family val="2"/>
      </rPr>
      <t>(Pendiente la resoluciòn de ubicaciòn)</t>
    </r>
  </si>
  <si>
    <t>william.paez@adres.gov.co</t>
  </si>
  <si>
    <t>VARGAS GOMEZ DANIELA ALEJANDRA</t>
  </si>
  <si>
    <t>daniela.vargas@adres.gov.co</t>
  </si>
  <si>
    <t>PAEZ PINZON WILLIAM ANDRES</t>
  </si>
  <si>
    <t>GRUPO DE CONTROL DE RECAUDO Y FUENTES DE FINANCIACIÓN</t>
  </si>
  <si>
    <t>PARRA OVIEDO MARCOS JAHER</t>
  </si>
  <si>
    <t>marcos.parra@adres.gov.co</t>
  </si>
  <si>
    <t>MORA TRUJILLO ERIKA LUCIA</t>
  </si>
  <si>
    <t>TIPO DE EMPLEO</t>
  </si>
  <si>
    <t>CARRERA ADMINISTRATIVA</t>
  </si>
  <si>
    <t>LIBRE NOMBRAMIENTO Y REMOCIÓN</t>
  </si>
  <si>
    <t>RUIZ PIÑERO PAULA ANDREA</t>
  </si>
  <si>
    <t>paula.ruiz@adres.gov.co</t>
  </si>
  <si>
    <t>VINCULADOS A CORTE AL 31 DE OCTUBRE DE 2022</t>
  </si>
  <si>
    <t>MARTINEZ MARTIN FELIX</t>
  </si>
  <si>
    <t>felix.martinez@adres.gov.co</t>
  </si>
  <si>
    <t xml:space="preserve">02 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</si>
</sst>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\3"/>
    <numFmt numFmtId="181" formatCode="[$-C0A]dddd\,\ d&quot; de &quot;mmmm&quot; de &quot;yyyy"/>
    <numFmt numFmtId="182" formatCode="0.0%"/>
    <numFmt numFmtId="183" formatCode="#,##0.0"/>
    <numFmt numFmtId="184" formatCode="[$-240A]dddd\,\ d\ &quot;de&quot;\ mmmm\ &quot;de&quot;\ yyyy"/>
  </numFmts>
  <fonts count="50">
    <font>
      <sz val="10"/>
      <name val="Arial"/>
      <family val="0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Arial"/>
      <family val="2"/>
    </font>
    <font>
      <sz val="3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 style="medium">
        <color theme="0"/>
      </right>
      <top>
        <color indexed="63"/>
      </top>
      <bottom style="medium">
        <color theme="0"/>
      </bottom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>
        <color theme="0"/>
      </right>
      <top style="medium"/>
      <bottom>
        <color indexed="63"/>
      </bottom>
    </border>
    <border>
      <left>
        <color indexed="63"/>
      </left>
      <right style="medium">
        <color theme="0"/>
      </right>
      <top>
        <color indexed="63"/>
      </top>
      <bottom style="medium"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</border>
    <border>
      <left style="thin">
        <color theme="0"/>
      </left>
      <right style="thin">
        <color theme="0"/>
      </right>
      <top style="medium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medium">
        <color theme="0"/>
      </left>
      <right>
        <color indexed="63"/>
      </right>
      <top style="medium">
        <color theme="0"/>
      </top>
      <bottom>
        <color indexed="63"/>
      </bottom>
    </border>
    <border>
      <left style="medium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0"/>
      </right>
      <top style="medium">
        <color theme="0"/>
      </top>
      <bottom>
        <color indexed="63"/>
      </bottom>
    </border>
    <border>
      <left>
        <color indexed="63"/>
      </left>
      <right style="medium">
        <color theme="0"/>
      </right>
      <top>
        <color indexed="63"/>
      </top>
      <bottom style="medium">
        <color theme="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47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left" vertical="top" wrapText="1"/>
    </xf>
    <xf numFmtId="14" fontId="4" fillId="0" borderId="15" xfId="0" applyNumberFormat="1" applyFont="1" applyFill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left" vertical="top" wrapText="1"/>
    </xf>
    <xf numFmtId="14" fontId="4" fillId="0" borderId="16" xfId="0" applyNumberFormat="1" applyFont="1" applyFill="1" applyBorder="1" applyAlignment="1">
      <alignment horizontal="left" vertical="top" wrapText="1"/>
    </xf>
    <xf numFmtId="14" fontId="4" fillId="0" borderId="17" xfId="0" applyNumberFormat="1" applyFont="1" applyFill="1" applyBorder="1" applyAlignment="1">
      <alignment horizontal="left" vertical="top" wrapText="1"/>
    </xf>
    <xf numFmtId="14" fontId="4" fillId="0" borderId="18" xfId="0" applyNumberFormat="1" applyFont="1" applyFill="1" applyBorder="1" applyAlignment="1">
      <alignment horizontal="left" vertical="top" wrapText="1"/>
    </xf>
    <xf numFmtId="3" fontId="4" fillId="0" borderId="19" xfId="0" applyNumberFormat="1" applyFont="1" applyFill="1" applyBorder="1" applyAlignment="1">
      <alignment horizontal="center" vertical="top" wrapText="1"/>
    </xf>
    <xf numFmtId="3" fontId="4" fillId="0" borderId="15" xfId="0" applyNumberFormat="1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3" fontId="4" fillId="0" borderId="20" xfId="0" applyNumberFormat="1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14" fontId="4" fillId="0" borderId="20" xfId="0" applyNumberFormat="1" applyFont="1" applyFill="1" applyBorder="1" applyAlignment="1">
      <alignment horizontal="left" vertical="top" wrapText="1"/>
    </xf>
    <xf numFmtId="14" fontId="4" fillId="0" borderId="19" xfId="0" applyNumberFormat="1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4" fillId="33" borderId="19" xfId="0" applyFont="1" applyFill="1" applyBorder="1" applyAlignment="1">
      <alignment horizontal="left" vertical="top" wrapText="1"/>
    </xf>
    <xf numFmtId="14" fontId="4" fillId="0" borderId="21" xfId="0" applyNumberFormat="1" applyFont="1" applyFill="1" applyBorder="1" applyAlignment="1">
      <alignment horizontal="left" vertical="top" wrapText="1"/>
    </xf>
    <xf numFmtId="0" fontId="4" fillId="34" borderId="19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vertical="top" wrapText="1"/>
    </xf>
    <xf numFmtId="14" fontId="0" fillId="0" borderId="21" xfId="0" applyNumberFormat="1" applyFont="1" applyFill="1" applyBorder="1" applyAlignment="1">
      <alignment horizontal="left"/>
    </xf>
    <xf numFmtId="0" fontId="0" fillId="0" borderId="19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3" fontId="4" fillId="33" borderId="20" xfId="0" applyNumberFormat="1" applyFont="1" applyFill="1" applyBorder="1" applyAlignment="1">
      <alignment horizontal="left" vertical="top" wrapText="1"/>
    </xf>
    <xf numFmtId="14" fontId="4" fillId="0" borderId="19" xfId="0" applyNumberFormat="1" applyFont="1" applyFill="1" applyBorder="1" applyAlignment="1">
      <alignment vertical="top" wrapText="1"/>
    </xf>
    <xf numFmtId="14" fontId="4" fillId="34" borderId="19" xfId="0" applyNumberFormat="1" applyFont="1" applyFill="1" applyBorder="1" applyAlignment="1">
      <alignment horizontal="left" vertical="top" wrapText="1"/>
    </xf>
    <xf numFmtId="0" fontId="4" fillId="9" borderId="19" xfId="0" applyFont="1" applyFill="1" applyBorder="1" applyAlignment="1">
      <alignment horizontal="left" vertical="top" wrapText="1"/>
    </xf>
    <xf numFmtId="14" fontId="0" fillId="0" borderId="21" xfId="0" applyNumberFormat="1" applyFont="1" applyFill="1" applyBorder="1" applyAlignment="1">
      <alignment horizontal="left" vertical="top" wrapText="1"/>
    </xf>
    <xf numFmtId="0" fontId="47" fillId="0" borderId="19" xfId="0" applyFont="1" applyFill="1" applyBorder="1" applyAlignment="1">
      <alignment horizontal="left" vertical="top" wrapText="1"/>
    </xf>
    <xf numFmtId="14" fontId="0" fillId="0" borderId="19" xfId="0" applyNumberFormat="1" applyFont="1" applyFill="1" applyBorder="1" applyAlignment="1">
      <alignment horizontal="left" vertical="top" wrapText="1"/>
    </xf>
    <xf numFmtId="0" fontId="4" fillId="33" borderId="18" xfId="0" applyFont="1" applyFill="1" applyBorder="1" applyAlignment="1">
      <alignment horizontal="left" vertical="top" wrapText="1"/>
    </xf>
    <xf numFmtId="3" fontId="4" fillId="0" borderId="20" xfId="0" applyNumberFormat="1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14" fontId="4" fillId="0" borderId="20" xfId="0" applyNumberFormat="1" applyFont="1" applyFill="1" applyBorder="1" applyAlignment="1">
      <alignment horizontal="left" vertical="center" wrapText="1"/>
    </xf>
    <xf numFmtId="14" fontId="4" fillId="0" borderId="19" xfId="0" applyNumberFormat="1" applyFont="1" applyFill="1" applyBorder="1" applyAlignment="1">
      <alignment horizontal="left" vertical="center" wrapText="1"/>
    </xf>
    <xf numFmtId="14" fontId="4" fillId="0" borderId="21" xfId="0" applyNumberFormat="1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3" fontId="4" fillId="0" borderId="22" xfId="0" applyNumberFormat="1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top" wrapText="1"/>
    </xf>
    <xf numFmtId="14" fontId="4" fillId="0" borderId="22" xfId="0" applyNumberFormat="1" applyFont="1" applyFill="1" applyBorder="1" applyAlignment="1">
      <alignment horizontal="left" vertical="top" wrapText="1"/>
    </xf>
    <xf numFmtId="14" fontId="4" fillId="0" borderId="23" xfId="0" applyNumberFormat="1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left" vertical="top" wrapText="1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47" fillId="0" borderId="18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7" fillId="0" borderId="19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7" fillId="0" borderId="23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7" fillId="0" borderId="19" xfId="0" applyFont="1" applyFill="1" applyBorder="1" applyAlignment="1">
      <alignment/>
    </xf>
    <xf numFmtId="0" fontId="0" fillId="0" borderId="19" xfId="0" applyFont="1" applyFill="1" applyBorder="1" applyAlignment="1">
      <alignment horizontal="left" vertical="center" wrapText="1"/>
    </xf>
    <xf numFmtId="0" fontId="47" fillId="0" borderId="19" xfId="0" applyFont="1" applyFill="1" applyBorder="1" applyAlignment="1">
      <alignment vertical="center"/>
    </xf>
    <xf numFmtId="0" fontId="0" fillId="0" borderId="18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47" fillId="0" borderId="10" xfId="0" applyFont="1" applyFill="1" applyBorder="1" applyAlignment="1">
      <alignment horizontal="left" vertical="center" wrapText="1"/>
    </xf>
    <xf numFmtId="0" fontId="47" fillId="0" borderId="31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top" wrapText="1"/>
    </xf>
    <xf numFmtId="0" fontId="37" fillId="0" borderId="19" xfId="46" applyFill="1" applyBorder="1" applyAlignment="1">
      <alignment horizontal="left" vertical="center" wrapText="1"/>
    </xf>
    <xf numFmtId="0" fontId="4" fillId="0" borderId="30" xfId="0" applyFont="1" applyFill="1" applyBorder="1" applyAlignment="1" quotePrefix="1">
      <alignment horizontal="center" vertical="center" wrapText="1"/>
    </xf>
    <xf numFmtId="0" fontId="4" fillId="0" borderId="21" xfId="0" applyFont="1" applyFill="1" applyBorder="1" applyAlignment="1" quotePrefix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top" wrapText="1"/>
    </xf>
    <xf numFmtId="0" fontId="48" fillId="35" borderId="32" xfId="54" applyFont="1" applyFill="1" applyBorder="1" applyAlignment="1">
      <alignment horizontal="center" vertical="center" wrapText="1"/>
      <protection/>
    </xf>
    <xf numFmtId="0" fontId="48" fillId="35" borderId="33" xfId="54" applyFont="1" applyFill="1" applyBorder="1" applyAlignment="1">
      <alignment horizontal="center" vertical="center" wrapText="1"/>
      <protection/>
    </xf>
    <xf numFmtId="0" fontId="48" fillId="35" borderId="34" xfId="54" applyFont="1" applyFill="1" applyBorder="1" applyAlignment="1">
      <alignment horizontal="center" vertical="center" wrapText="1"/>
      <protection/>
    </xf>
    <xf numFmtId="0" fontId="48" fillId="35" borderId="35" xfId="54" applyFont="1" applyFill="1" applyBorder="1" applyAlignment="1">
      <alignment horizontal="center" vertical="center" wrapText="1"/>
      <protection/>
    </xf>
    <xf numFmtId="0" fontId="48" fillId="35" borderId="36" xfId="54" applyFont="1" applyFill="1" applyBorder="1" applyAlignment="1">
      <alignment horizontal="center" vertical="center" wrapText="1"/>
      <protection/>
    </xf>
    <xf numFmtId="0" fontId="48" fillId="35" borderId="37" xfId="54" applyFont="1" applyFill="1" applyBorder="1" applyAlignment="1">
      <alignment horizontal="center" vertical="center" wrapText="1"/>
      <protection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48" fillId="35" borderId="40" xfId="54" applyFont="1" applyFill="1" applyBorder="1" applyAlignment="1">
      <alignment horizontal="center" vertical="center" wrapText="1"/>
      <protection/>
    </xf>
    <xf numFmtId="0" fontId="48" fillId="35" borderId="41" xfId="54" applyFont="1" applyFill="1" applyBorder="1" applyAlignment="1">
      <alignment horizontal="center" vertical="center" wrapText="1"/>
      <protection/>
    </xf>
    <xf numFmtId="49" fontId="48" fillId="35" borderId="42" xfId="54" applyNumberFormat="1" applyFont="1" applyFill="1" applyBorder="1" applyAlignment="1">
      <alignment horizontal="center" vertical="center" wrapText="1"/>
      <protection/>
    </xf>
    <xf numFmtId="49" fontId="48" fillId="35" borderId="43" xfId="54" applyNumberFormat="1" applyFont="1" applyFill="1" applyBorder="1" applyAlignment="1">
      <alignment horizontal="center" vertical="center" wrapText="1"/>
      <protection/>
    </xf>
    <xf numFmtId="49" fontId="48" fillId="35" borderId="44" xfId="54" applyNumberFormat="1" applyFont="1" applyFill="1" applyBorder="1" applyAlignment="1">
      <alignment horizontal="center" vertical="center" wrapText="1"/>
      <protection/>
    </xf>
    <xf numFmtId="49" fontId="48" fillId="35" borderId="45" xfId="54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3" fontId="48" fillId="35" borderId="46" xfId="54" applyNumberFormat="1" applyFont="1" applyFill="1" applyBorder="1" applyAlignment="1">
      <alignment horizontal="center" vertical="center" wrapText="1"/>
      <protection/>
    </xf>
    <xf numFmtId="3" fontId="48" fillId="35" borderId="47" xfId="54" applyNumberFormat="1" applyFont="1" applyFill="1" applyBorder="1" applyAlignment="1">
      <alignment horizontal="center" vertical="center" wrapText="1"/>
      <protection/>
    </xf>
    <xf numFmtId="3" fontId="48" fillId="35" borderId="34" xfId="54" applyNumberFormat="1" applyFont="1" applyFill="1" applyBorder="1" applyAlignment="1">
      <alignment horizontal="center" vertical="center" wrapText="1"/>
      <protection/>
    </xf>
    <xf numFmtId="3" fontId="48" fillId="35" borderId="35" xfId="54" applyNumberFormat="1" applyFont="1" applyFill="1" applyBorder="1" applyAlignment="1">
      <alignment horizontal="center" vertical="center" wrapText="1"/>
      <protection/>
    </xf>
    <xf numFmtId="0" fontId="48" fillId="35" borderId="48" xfId="54" applyFont="1" applyFill="1" applyBorder="1" applyAlignment="1">
      <alignment horizontal="center" vertical="center" wrapText="1"/>
      <protection/>
    </xf>
    <xf numFmtId="0" fontId="48" fillId="35" borderId="49" xfId="54" applyFont="1" applyFill="1" applyBorder="1" applyAlignment="1">
      <alignment horizontal="center" vertical="center" wrapText="1"/>
      <protection/>
    </xf>
    <xf numFmtId="49" fontId="48" fillId="35" borderId="36" xfId="54" applyNumberFormat="1" applyFont="1" applyFill="1" applyBorder="1" applyAlignment="1">
      <alignment horizontal="center" vertical="center" wrapText="1"/>
      <protection/>
    </xf>
    <xf numFmtId="49" fontId="48" fillId="35" borderId="37" xfId="54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alazar@adres.gov.co" TargetMode="External" /><Relationship Id="rId2" Type="http://schemas.openxmlformats.org/officeDocument/2006/relationships/hyperlink" Target="mailto:julio.rodriguez@adres.gov.co" TargetMode="External" /><Relationship Id="rId3" Type="http://schemas.openxmlformats.org/officeDocument/2006/relationships/hyperlink" Target="mailto:john.rojas@adres.gov.co" TargetMode="External" /><Relationship Id="rId4" Type="http://schemas.openxmlformats.org/officeDocument/2006/relationships/hyperlink" Target="mailto:yeimy.africano@adres.gov.co" TargetMode="External" /><Relationship Id="rId5" Type="http://schemas.openxmlformats.org/officeDocument/2006/relationships/hyperlink" Target="mailto:dianae.torres@adres.gov.co" TargetMode="External" /><Relationship Id="rId6" Type="http://schemas.openxmlformats.org/officeDocument/2006/relationships/hyperlink" Target="mailto:rodrigo.rincon@adres.gov.co" TargetMode="External" /><Relationship Id="rId7" Type="http://schemas.openxmlformats.org/officeDocument/2006/relationships/hyperlink" Target="mailto:nelson.santos@adres.gov.co" TargetMode="External" /><Relationship Id="rId8" Type="http://schemas.openxmlformats.org/officeDocument/2006/relationships/hyperlink" Target="mailto:juan.mantilla@adres.gov.co" TargetMode="External" /><Relationship Id="rId9" Type="http://schemas.openxmlformats.org/officeDocument/2006/relationships/hyperlink" Target="mailto:wilmer.erazo@adres.gov.co" TargetMode="External" /><Relationship Id="rId10" Type="http://schemas.openxmlformats.org/officeDocument/2006/relationships/hyperlink" Target="mailto:javier.rativa@adres.gov.co" TargetMode="External" /><Relationship Id="rId11" Type="http://schemas.openxmlformats.org/officeDocument/2006/relationships/hyperlink" Target="mailto:lizeth.gordillo@adres.gov.co" TargetMode="External" /><Relationship Id="rId12" Type="http://schemas.openxmlformats.org/officeDocument/2006/relationships/hyperlink" Target="mailto:andrea.lopez@adres.gov.co" TargetMode="External" /><Relationship Id="rId13" Type="http://schemas.openxmlformats.org/officeDocument/2006/relationships/hyperlink" Target="mailto:javier.munoz@adres.gov.co" TargetMode="External" /><Relationship Id="rId14" Type="http://schemas.openxmlformats.org/officeDocument/2006/relationships/hyperlink" Target="mailto:angelica.valderrama@adres.gov.co" TargetMode="External" /><Relationship Id="rId15" Type="http://schemas.openxmlformats.org/officeDocument/2006/relationships/hyperlink" Target="mailto:marcela.vargas@adres.gov.co" TargetMode="External" /><Relationship Id="rId16" Type="http://schemas.openxmlformats.org/officeDocument/2006/relationships/hyperlink" Target="mailto:edna.sanchez@adres.gov.co" TargetMode="External" /><Relationship Id="rId17" Type="http://schemas.openxmlformats.org/officeDocument/2006/relationships/hyperlink" Target="mailto:cristhian.hernandez@adres.gov.co" TargetMode="External" /><Relationship Id="rId18" Type="http://schemas.openxmlformats.org/officeDocument/2006/relationships/hyperlink" Target="mailto:ivonne.masmela@adres.gov.co" TargetMode="External" /><Relationship Id="rId19" Type="http://schemas.openxmlformats.org/officeDocument/2006/relationships/hyperlink" Target="mailto:edwin.romero@adres.gov.co" TargetMode="External" /><Relationship Id="rId20" Type="http://schemas.openxmlformats.org/officeDocument/2006/relationships/hyperlink" Target="mailto:mercy.gonzalez@adres.gov.co" TargetMode="External" /><Relationship Id="rId21" Type="http://schemas.openxmlformats.org/officeDocument/2006/relationships/hyperlink" Target="mailto:carlos.gomez@adres.gov.co" TargetMode="External" /><Relationship Id="rId22" Type="http://schemas.openxmlformats.org/officeDocument/2006/relationships/hyperlink" Target="mailto:jaqueline.montero@adres.gov.co" TargetMode="External" /><Relationship Id="rId23" Type="http://schemas.openxmlformats.org/officeDocument/2006/relationships/hyperlink" Target="mailto:jaime.delgado@adres.gov.co" TargetMode="External" /><Relationship Id="rId24" Type="http://schemas.openxmlformats.org/officeDocument/2006/relationships/hyperlink" Target="mailto:maria.diaz@adres.gov.co" TargetMode="External" /><Relationship Id="rId25" Type="http://schemas.openxmlformats.org/officeDocument/2006/relationships/hyperlink" Target="mailto:karen.gonzalez@adres.gov.co" TargetMode="External" /><Relationship Id="rId26" Type="http://schemas.openxmlformats.org/officeDocument/2006/relationships/hyperlink" Target="mailto:nathaly.alvarado@adres.gov.co" TargetMode="External" /><Relationship Id="rId27" Type="http://schemas.openxmlformats.org/officeDocument/2006/relationships/hyperlink" Target="mailto:jaime.castro@adres.gov.co" TargetMode="External" /><Relationship Id="rId28" Type="http://schemas.openxmlformats.org/officeDocument/2006/relationships/hyperlink" Target="mailto:luz.hernandez@adres.gov.co" TargetMode="External" /><Relationship Id="rId29" Type="http://schemas.openxmlformats.org/officeDocument/2006/relationships/hyperlink" Target="mailto:juan.mendoza@adres.gov.co" TargetMode="External" /><Relationship Id="rId30" Type="http://schemas.openxmlformats.org/officeDocument/2006/relationships/hyperlink" Target="mailto:gedeon.diaz@adres.gov.co" TargetMode="External" /><Relationship Id="rId31" Type="http://schemas.openxmlformats.org/officeDocument/2006/relationships/hyperlink" Target="mailto:mauricio.ramirez@adres.gov.co" TargetMode="External" /><Relationship Id="rId32" Type="http://schemas.openxmlformats.org/officeDocument/2006/relationships/hyperlink" Target="mailto:giovanny.marin@adres.gov.co" TargetMode="External" /><Relationship Id="rId33" Type="http://schemas.openxmlformats.org/officeDocument/2006/relationships/hyperlink" Target="mailto:luisa.marin@adres.gov.co" TargetMode="External" /><Relationship Id="rId34" Type="http://schemas.openxmlformats.org/officeDocument/2006/relationships/hyperlink" Target="mailto:aura.gomez@adres.gov.co" TargetMode="External" /><Relationship Id="rId35" Type="http://schemas.openxmlformats.org/officeDocument/2006/relationships/hyperlink" Target="mailto:erika.mora@adres.gov.co" TargetMode="External" /><Relationship Id="rId36" Type="http://schemas.openxmlformats.org/officeDocument/2006/relationships/hyperlink" Target="mailto:angie.velasco@adres.gov.co" TargetMode="External" /><Relationship Id="rId37" Type="http://schemas.openxmlformats.org/officeDocument/2006/relationships/hyperlink" Target="mailto:paula.ojeda@adres.gov.co" TargetMode="External" /><Relationship Id="rId38" Type="http://schemas.openxmlformats.org/officeDocument/2006/relationships/hyperlink" Target="mailto:sixto.escudero@adres.gov.co" TargetMode="External" /><Relationship Id="rId39" Type="http://schemas.openxmlformats.org/officeDocument/2006/relationships/hyperlink" Target="mailto:wilmer.hernandez@adres.gov.co" TargetMode="External" /><Relationship Id="rId40" Type="http://schemas.openxmlformats.org/officeDocument/2006/relationships/hyperlink" Target="mailto:rena.morales@adres.gov.co" TargetMode="External" /><Relationship Id="rId41" Type="http://schemas.openxmlformats.org/officeDocument/2006/relationships/hyperlink" Target="mailto:cristian.paez@adres.gov.co" TargetMode="External" /><Relationship Id="rId42" Type="http://schemas.openxmlformats.org/officeDocument/2006/relationships/hyperlink" Target="mailto:eliana.rodriguez@adres.gov.co" TargetMode="External" /><Relationship Id="rId43" Type="http://schemas.openxmlformats.org/officeDocument/2006/relationships/hyperlink" Target="mailto:ana.escobar@adres.gov.co" TargetMode="External" /><Relationship Id="rId44" Type="http://schemas.openxmlformats.org/officeDocument/2006/relationships/hyperlink" Target="mailto:nelly.vivas@adres.gov.co" TargetMode="External" /><Relationship Id="rId45" Type="http://schemas.openxmlformats.org/officeDocument/2006/relationships/hyperlink" Target="mailto:carolina.jimenez@adres.gov.co" TargetMode="External" /><Relationship Id="rId46" Type="http://schemas.openxmlformats.org/officeDocument/2006/relationships/hyperlink" Target="mailto:esperanza.rodriguez@adres.gov.co" TargetMode="External" /><Relationship Id="rId47" Type="http://schemas.openxmlformats.org/officeDocument/2006/relationships/hyperlink" Target="mailto:juan.martinez@adres.gov.co" TargetMode="External" /><Relationship Id="rId48" Type="http://schemas.openxmlformats.org/officeDocument/2006/relationships/hyperlink" Target="mailto:vilma.pardo@adres.gov.co" TargetMode="External" /><Relationship Id="rId49" Type="http://schemas.openxmlformats.org/officeDocument/2006/relationships/hyperlink" Target="mailto:carmen.rangel@adres.gov.co" TargetMode="External" /><Relationship Id="rId50" Type="http://schemas.openxmlformats.org/officeDocument/2006/relationships/hyperlink" Target="mailto:julio.ospina@adres.gov.co" TargetMode="External" /><Relationship Id="rId51" Type="http://schemas.openxmlformats.org/officeDocument/2006/relationships/hyperlink" Target="mailto:nancy.villamil@adres.gov.co" TargetMode="External" /><Relationship Id="rId52" Type="http://schemas.openxmlformats.org/officeDocument/2006/relationships/hyperlink" Target="mailto:yaneth.gonzalez@adres.gov.co" TargetMode="External" /><Relationship Id="rId53" Type="http://schemas.openxmlformats.org/officeDocument/2006/relationships/hyperlink" Target="mailto:carlosa.ruiz@adres.gov.co" TargetMode="External" /><Relationship Id="rId54" Type="http://schemas.openxmlformats.org/officeDocument/2006/relationships/hyperlink" Target="mailto:diego.castillo@adres.gov.co" TargetMode="External" /><Relationship Id="rId55" Type="http://schemas.openxmlformats.org/officeDocument/2006/relationships/hyperlink" Target="mailto:ernesto.ramirez@adres.gov.co" TargetMode="External" /><Relationship Id="rId56" Type="http://schemas.openxmlformats.org/officeDocument/2006/relationships/hyperlink" Target="mailto:guillermo.benitez@adres.gov.co" TargetMode="External" /><Relationship Id="rId57" Type="http://schemas.openxmlformats.org/officeDocument/2006/relationships/hyperlink" Target="mailto:isai.avila@adres.gov.co" TargetMode="External" /><Relationship Id="rId58" Type="http://schemas.openxmlformats.org/officeDocument/2006/relationships/hyperlink" Target="mailto:lady.garay@adres.gov.co" TargetMode="External" /><Relationship Id="rId59" Type="http://schemas.openxmlformats.org/officeDocument/2006/relationships/hyperlink" Target="mailto:wilmer.garcia@adres.gov.co" TargetMode="External" /><Relationship Id="rId60" Type="http://schemas.openxmlformats.org/officeDocument/2006/relationships/hyperlink" Target="mailto:sandra.duran@adres.gov.co" TargetMode="External" /><Relationship Id="rId61" Type="http://schemas.openxmlformats.org/officeDocument/2006/relationships/hyperlink" Target="mailto:camilo.plazas@adres.gov.co" TargetMode="External" /><Relationship Id="rId62" Type="http://schemas.openxmlformats.org/officeDocument/2006/relationships/hyperlink" Target="mailto:german.sanchez@adres.gov.co" TargetMode="External" /><Relationship Id="rId63" Type="http://schemas.openxmlformats.org/officeDocument/2006/relationships/hyperlink" Target="mailto:henry.cepeda@adres.gov.co" TargetMode="External" /><Relationship Id="rId64" Type="http://schemas.openxmlformats.org/officeDocument/2006/relationships/hyperlink" Target="mailto:lorena.amezquita@adres.gov.co" TargetMode="External" /><Relationship Id="rId65" Type="http://schemas.openxmlformats.org/officeDocument/2006/relationships/hyperlink" Target="mailto:maria.salgado@adres.gov.co" TargetMode="External" /><Relationship Id="rId66" Type="http://schemas.openxmlformats.org/officeDocument/2006/relationships/hyperlink" Target="mailto:mauricio.gonzalez@adres.gov.co" TargetMode="External" /><Relationship Id="rId67" Type="http://schemas.openxmlformats.org/officeDocument/2006/relationships/hyperlink" Target="mailto:mayra.perez@adres.gov.co" TargetMode="External" /><Relationship Id="rId68" Type="http://schemas.openxmlformats.org/officeDocument/2006/relationships/hyperlink" Target="mailto:rodrigo.molina@adres.gov.co" TargetMode="External" /><Relationship Id="rId69" Type="http://schemas.openxmlformats.org/officeDocument/2006/relationships/hyperlink" Target="mailto:william.torres@adres.gov.co" TargetMode="External" /><Relationship Id="rId70" Type="http://schemas.openxmlformats.org/officeDocument/2006/relationships/hyperlink" Target="mailto:wilson.velasquez@adres.gov.co" TargetMode="External" /><Relationship Id="rId71" Type="http://schemas.openxmlformats.org/officeDocument/2006/relationships/hyperlink" Target="mailto:leidy.beltran@adres.gov.co" TargetMode="External" /><Relationship Id="rId72" Type="http://schemas.openxmlformats.org/officeDocument/2006/relationships/hyperlink" Target="mailto:lina.ocampo@adres.gov.co" TargetMode="External" /><Relationship Id="rId73" Type="http://schemas.openxmlformats.org/officeDocument/2006/relationships/hyperlink" Target="mailto:norela.briceno@adres.gov.co" TargetMode="External" /><Relationship Id="rId74" Type="http://schemas.openxmlformats.org/officeDocument/2006/relationships/hyperlink" Target="mailto:jimena.dussan@adres.gov.co" TargetMode="External" /><Relationship Id="rId75" Type="http://schemas.openxmlformats.org/officeDocument/2006/relationships/hyperlink" Target="mailto:luz.reyes@adres.gov.co" TargetMode="External" /><Relationship Id="rId76" Type="http://schemas.openxmlformats.org/officeDocument/2006/relationships/hyperlink" Target="mailto:maria.sanchez@adres.gov.co" TargetMode="External" /><Relationship Id="rId77" Type="http://schemas.openxmlformats.org/officeDocument/2006/relationships/hyperlink" Target="mailto:renato.munoz@adres.gov.co" TargetMode="External" /><Relationship Id="rId78" Type="http://schemas.openxmlformats.org/officeDocument/2006/relationships/hyperlink" Target="mailto:sonia.rodriguez@adres.gov.co" TargetMode="External" /><Relationship Id="rId79" Type="http://schemas.openxmlformats.org/officeDocument/2006/relationships/hyperlink" Target="mailto:ligia.florez@adres.gov.co" TargetMode="External" /><Relationship Id="rId80" Type="http://schemas.openxmlformats.org/officeDocument/2006/relationships/hyperlink" Target="mailto:ana.olarte@adres.gov.co" TargetMode="External" /><Relationship Id="rId81" Type="http://schemas.openxmlformats.org/officeDocument/2006/relationships/hyperlink" Target="mailto:carlos.castro@adres.gov.co" TargetMode="External" /><Relationship Id="rId82" Type="http://schemas.openxmlformats.org/officeDocument/2006/relationships/hyperlink" Target="mailto:claudia.sandoval@adres.gov.co" TargetMode="External" /><Relationship Id="rId83" Type="http://schemas.openxmlformats.org/officeDocument/2006/relationships/hyperlink" Target="mailto:edwin.escobar@adres.gov.co" TargetMode="External" /><Relationship Id="rId84" Type="http://schemas.openxmlformats.org/officeDocument/2006/relationships/hyperlink" Target="mailto:gina.diaz@adres.gov.co" TargetMode="External" /><Relationship Id="rId85" Type="http://schemas.openxmlformats.org/officeDocument/2006/relationships/hyperlink" Target="mailto:mayury.vanegas@adres.gov.co" TargetMode="External" /><Relationship Id="rId86" Type="http://schemas.openxmlformats.org/officeDocument/2006/relationships/hyperlink" Target="mailto:omar.gomez@adres.gov.co" TargetMode="External" /><Relationship Id="rId87" Type="http://schemas.openxmlformats.org/officeDocument/2006/relationships/hyperlink" Target="mailto:oscar.salinas@adres.gov.co" TargetMode="External" /><Relationship Id="rId88" Type="http://schemas.openxmlformats.org/officeDocument/2006/relationships/hyperlink" Target="mailto:ramon.ramirez@adres.gov.co" TargetMode="External" /><Relationship Id="rId89" Type="http://schemas.openxmlformats.org/officeDocument/2006/relationships/hyperlink" Target="mailto:lilia.castellanos@adres.gov.co" TargetMode="External" /><Relationship Id="rId90" Type="http://schemas.openxmlformats.org/officeDocument/2006/relationships/hyperlink" Target="mailto:lizeth.lamprea@adres.gov.co" TargetMode="External" /><Relationship Id="rId91" Type="http://schemas.openxmlformats.org/officeDocument/2006/relationships/hyperlink" Target="mailto:angela.vargas@adres.gov.co" TargetMode="External" /><Relationship Id="rId92" Type="http://schemas.openxmlformats.org/officeDocument/2006/relationships/hyperlink" Target="mailto:karenl.gonzalez@adres.gov.co" TargetMode="External" /><Relationship Id="rId93" Type="http://schemas.openxmlformats.org/officeDocument/2006/relationships/hyperlink" Target="mailto:luis.rodriguez@adres.gov.co" TargetMode="External" /><Relationship Id="rId94" Type="http://schemas.openxmlformats.org/officeDocument/2006/relationships/hyperlink" Target="mailto:oscar.ramirez@adres.gov.co" TargetMode="External" /><Relationship Id="rId95" Type="http://schemas.openxmlformats.org/officeDocument/2006/relationships/hyperlink" Target="mailto:william.paez@adres.gov.co" TargetMode="External" /><Relationship Id="rId96" Type="http://schemas.openxmlformats.org/officeDocument/2006/relationships/hyperlink" Target="mailto:daniela.vargas@adres.gov.co" TargetMode="External" /><Relationship Id="rId97" Type="http://schemas.openxmlformats.org/officeDocument/2006/relationships/hyperlink" Target="mailto:marcos.parra@adres.gov.co" TargetMode="External" /><Relationship Id="rId98" Type="http://schemas.openxmlformats.org/officeDocument/2006/relationships/hyperlink" Target="mailto:paula.ruiz@adres.gov.co" TargetMode="External" /><Relationship Id="rId99" Type="http://schemas.openxmlformats.org/officeDocument/2006/relationships/hyperlink" Target="mailto:felix.martinez@adres.gov.co" TargetMode="External" /><Relationship Id="rId100" Type="http://schemas.openxmlformats.org/officeDocument/2006/relationships/comments" Target="../comments1.xml" /><Relationship Id="rId101" Type="http://schemas.openxmlformats.org/officeDocument/2006/relationships/vmlDrawing" Target="../drawings/vmlDrawing1.vml" /><Relationship Id="rId10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3"/>
  <sheetViews>
    <sheetView tabSelected="1" zoomScalePageLayoutView="0" workbookViewId="0" topLeftCell="G67">
      <selection activeCell="J67" sqref="J1:P16384"/>
    </sheetView>
  </sheetViews>
  <sheetFormatPr defaultColWidth="9.140625" defaultRowHeight="12.75"/>
  <cols>
    <col min="1" max="1" width="6.421875" style="6" customWidth="1"/>
    <col min="2" max="2" width="15.00390625" style="51" customWidth="1"/>
    <col min="3" max="3" width="48.8515625" style="6" customWidth="1"/>
    <col min="4" max="4" width="15.00390625" style="6" customWidth="1"/>
    <col min="5" max="6" width="43.00390625" style="1" customWidth="1"/>
    <col min="7" max="7" width="31.421875" style="6" customWidth="1"/>
    <col min="8" max="9" width="15.00390625" style="74" customWidth="1"/>
    <col min="10" max="10" width="80.7109375" style="6" customWidth="1"/>
    <col min="11" max="11" width="71.28125" style="6" customWidth="1"/>
    <col min="12" max="13" width="19.57421875" style="6" customWidth="1"/>
    <col min="14" max="14" width="13.140625" style="6" customWidth="1"/>
    <col min="15" max="15" width="13.00390625" style="52" customWidth="1"/>
    <col min="16" max="18" width="12.8515625" style="6" customWidth="1"/>
    <col min="19" max="16384" width="9.140625" style="6" customWidth="1"/>
  </cols>
  <sheetData>
    <row r="1" spans="1:18" ht="39.75" customHeight="1" thickBot="1">
      <c r="A1" s="96" t="s">
        <v>480</v>
      </c>
      <c r="B1" s="96"/>
      <c r="C1" s="96"/>
      <c r="D1" s="97"/>
      <c r="E1" s="96"/>
      <c r="F1" s="96"/>
      <c r="G1" s="96"/>
      <c r="H1" s="96"/>
      <c r="I1" s="96"/>
      <c r="J1" s="96"/>
      <c r="K1" s="96"/>
      <c r="L1" s="96"/>
      <c r="M1" s="97"/>
      <c r="N1" s="96"/>
      <c r="O1" s="97"/>
      <c r="P1" s="96"/>
      <c r="Q1" s="97"/>
      <c r="R1" s="96"/>
    </row>
    <row r="2" spans="1:18" s="7" customFormat="1" ht="36.75" customHeight="1">
      <c r="A2" s="98" t="s">
        <v>252</v>
      </c>
      <c r="B2" s="100" t="s">
        <v>0</v>
      </c>
      <c r="C2" s="102" t="s">
        <v>1</v>
      </c>
      <c r="D2" s="90" t="s">
        <v>292</v>
      </c>
      <c r="E2" s="92" t="s">
        <v>199</v>
      </c>
      <c r="F2" s="94" t="s">
        <v>475</v>
      </c>
      <c r="G2" s="104" t="s">
        <v>206</v>
      </c>
      <c r="H2" s="86" t="s">
        <v>453</v>
      </c>
      <c r="I2" s="86" t="s">
        <v>454</v>
      </c>
      <c r="J2" s="84" t="s">
        <v>207</v>
      </c>
      <c r="K2" s="84" t="s">
        <v>424</v>
      </c>
      <c r="L2" s="84" t="s">
        <v>455</v>
      </c>
      <c r="M2" s="82" t="s">
        <v>456</v>
      </c>
      <c r="N2" s="84" t="s">
        <v>249</v>
      </c>
      <c r="O2" s="82" t="s">
        <v>250</v>
      </c>
      <c r="P2" s="84" t="s">
        <v>251</v>
      </c>
      <c r="Q2" s="82" t="s">
        <v>286</v>
      </c>
      <c r="R2" s="84" t="s">
        <v>299</v>
      </c>
    </row>
    <row r="3" spans="1:18" ht="25.5" customHeight="1" thickBot="1">
      <c r="A3" s="99"/>
      <c r="B3" s="101"/>
      <c r="C3" s="103"/>
      <c r="D3" s="91"/>
      <c r="E3" s="93"/>
      <c r="F3" s="95"/>
      <c r="G3" s="105"/>
      <c r="H3" s="87"/>
      <c r="I3" s="87"/>
      <c r="J3" s="85"/>
      <c r="K3" s="85"/>
      <c r="L3" s="85"/>
      <c r="M3" s="83"/>
      <c r="N3" s="85"/>
      <c r="O3" s="83"/>
      <c r="P3" s="85"/>
      <c r="Q3" s="83"/>
      <c r="R3" s="85"/>
    </row>
    <row r="4" spans="1:18" ht="16.5" customHeight="1">
      <c r="A4" s="77">
        <v>1</v>
      </c>
      <c r="B4" s="15">
        <v>52498179</v>
      </c>
      <c r="C4" s="16" t="s">
        <v>2</v>
      </c>
      <c r="D4" s="8" t="s">
        <v>293</v>
      </c>
      <c r="E4" s="55" t="s">
        <v>122</v>
      </c>
      <c r="F4" s="75" t="s">
        <v>476</v>
      </c>
      <c r="G4" s="56" t="s">
        <v>425</v>
      </c>
      <c r="H4" s="68" t="s">
        <v>426</v>
      </c>
      <c r="I4" s="68" t="s">
        <v>427</v>
      </c>
      <c r="J4" s="57" t="s">
        <v>200</v>
      </c>
      <c r="K4" s="2" t="s">
        <v>324</v>
      </c>
      <c r="L4" s="9">
        <v>43010</v>
      </c>
      <c r="M4" s="10"/>
      <c r="N4" s="11">
        <v>43082</v>
      </c>
      <c r="O4" s="10"/>
      <c r="P4" s="11"/>
      <c r="Q4" s="12"/>
      <c r="R4" s="13"/>
    </row>
    <row r="5" spans="1:18" ht="16.5" customHeight="1">
      <c r="A5" s="14">
        <f>A4+1</f>
        <v>2</v>
      </c>
      <c r="B5" s="15">
        <v>1026270498</v>
      </c>
      <c r="C5" s="23" t="s">
        <v>259</v>
      </c>
      <c r="D5" s="17" t="s">
        <v>293</v>
      </c>
      <c r="E5" s="58" t="s">
        <v>260</v>
      </c>
      <c r="F5" s="55" t="s">
        <v>476</v>
      </c>
      <c r="G5" s="44" t="s">
        <v>425</v>
      </c>
      <c r="H5" s="69" t="s">
        <v>426</v>
      </c>
      <c r="I5" s="69" t="s">
        <v>428</v>
      </c>
      <c r="J5" s="59" t="s">
        <v>201</v>
      </c>
      <c r="K5" s="28" t="s">
        <v>462</v>
      </c>
      <c r="L5" s="9">
        <v>43346</v>
      </c>
      <c r="M5" s="13"/>
      <c r="N5" s="11">
        <v>43511</v>
      </c>
      <c r="O5" s="13"/>
      <c r="P5" s="11"/>
      <c r="Q5" s="11"/>
      <c r="R5" s="13"/>
    </row>
    <row r="6" spans="1:18" ht="16.5" customHeight="1">
      <c r="A6" s="14">
        <f aca="true" t="shared" si="0" ref="A6:A69">A5+1</f>
        <v>3</v>
      </c>
      <c r="B6" s="18">
        <v>1020740232</v>
      </c>
      <c r="C6" s="19" t="s">
        <v>3</v>
      </c>
      <c r="D6" s="17" t="s">
        <v>294</v>
      </c>
      <c r="E6" s="58" t="s">
        <v>123</v>
      </c>
      <c r="F6" s="55" t="s">
        <v>476</v>
      </c>
      <c r="G6" s="44" t="s">
        <v>425</v>
      </c>
      <c r="H6" s="69" t="s">
        <v>426</v>
      </c>
      <c r="I6" s="69" t="s">
        <v>427</v>
      </c>
      <c r="J6" s="59" t="s">
        <v>202</v>
      </c>
      <c r="K6" s="63" t="s">
        <v>320</v>
      </c>
      <c r="L6" s="20">
        <v>42948</v>
      </c>
      <c r="M6" s="21"/>
      <c r="N6" s="22"/>
      <c r="O6" s="19"/>
      <c r="P6" s="22"/>
      <c r="Q6" s="22"/>
      <c r="R6" s="19"/>
    </row>
    <row r="7" spans="1:18" ht="16.5" customHeight="1">
      <c r="A7" s="14">
        <f t="shared" si="0"/>
        <v>4</v>
      </c>
      <c r="B7" s="18">
        <v>1015415271</v>
      </c>
      <c r="C7" s="19" t="s">
        <v>335</v>
      </c>
      <c r="D7" s="17" t="s">
        <v>293</v>
      </c>
      <c r="E7" s="58" t="s">
        <v>336</v>
      </c>
      <c r="F7" s="55" t="s">
        <v>476</v>
      </c>
      <c r="G7" s="44" t="s">
        <v>425</v>
      </c>
      <c r="H7" s="69" t="s">
        <v>426</v>
      </c>
      <c r="I7" s="69" t="s">
        <v>429</v>
      </c>
      <c r="J7" s="59" t="s">
        <v>201</v>
      </c>
      <c r="K7" s="63" t="s">
        <v>306</v>
      </c>
      <c r="L7" s="20">
        <v>44105</v>
      </c>
      <c r="M7" s="21"/>
      <c r="N7" s="22"/>
      <c r="O7" s="19"/>
      <c r="P7" s="22"/>
      <c r="Q7" s="22"/>
      <c r="R7" s="19"/>
    </row>
    <row r="8" spans="1:18" ht="16.5" customHeight="1">
      <c r="A8" s="14">
        <f t="shared" si="0"/>
        <v>5</v>
      </c>
      <c r="B8" s="18">
        <v>46458408</v>
      </c>
      <c r="C8" s="23" t="s">
        <v>4</v>
      </c>
      <c r="D8" s="17" t="s">
        <v>293</v>
      </c>
      <c r="E8" s="58" t="s">
        <v>393</v>
      </c>
      <c r="F8" s="55" t="s">
        <v>476</v>
      </c>
      <c r="G8" s="44" t="s">
        <v>425</v>
      </c>
      <c r="H8" s="69" t="s">
        <v>426</v>
      </c>
      <c r="I8" s="69" t="s">
        <v>428</v>
      </c>
      <c r="J8" s="59" t="s">
        <v>202</v>
      </c>
      <c r="K8" s="63" t="s">
        <v>320</v>
      </c>
      <c r="L8" s="20">
        <v>42948</v>
      </c>
      <c r="M8" s="21"/>
      <c r="N8" s="24">
        <v>42963</v>
      </c>
      <c r="O8" s="21"/>
      <c r="P8" s="24"/>
      <c r="Q8" s="24"/>
      <c r="R8" s="21"/>
    </row>
    <row r="9" spans="1:18" ht="16.5" customHeight="1">
      <c r="A9" s="14">
        <f t="shared" si="0"/>
        <v>6</v>
      </c>
      <c r="B9" s="18">
        <v>80242798</v>
      </c>
      <c r="C9" s="23" t="s">
        <v>5</v>
      </c>
      <c r="D9" s="17" t="s">
        <v>294</v>
      </c>
      <c r="E9" s="58" t="s">
        <v>124</v>
      </c>
      <c r="F9" s="55" t="s">
        <v>477</v>
      </c>
      <c r="G9" s="44" t="s">
        <v>425</v>
      </c>
      <c r="H9" s="69" t="s">
        <v>426</v>
      </c>
      <c r="I9" s="69" t="s">
        <v>431</v>
      </c>
      <c r="J9" s="59" t="s">
        <v>263</v>
      </c>
      <c r="K9" s="28" t="s">
        <v>278</v>
      </c>
      <c r="L9" s="20">
        <v>42957</v>
      </c>
      <c r="M9" s="21"/>
      <c r="N9" s="24">
        <v>43102</v>
      </c>
      <c r="O9" s="21"/>
      <c r="P9" s="24"/>
      <c r="Q9" s="24"/>
      <c r="R9" s="21"/>
    </row>
    <row r="10" spans="1:18" ht="16.5" customHeight="1">
      <c r="A10" s="14">
        <f t="shared" si="0"/>
        <v>7</v>
      </c>
      <c r="B10" s="18">
        <v>66713649</v>
      </c>
      <c r="C10" s="23" t="s">
        <v>6</v>
      </c>
      <c r="D10" s="17" t="s">
        <v>293</v>
      </c>
      <c r="E10" s="58" t="s">
        <v>125</v>
      </c>
      <c r="F10" s="55" t="s">
        <v>476</v>
      </c>
      <c r="G10" s="44" t="s">
        <v>425</v>
      </c>
      <c r="H10" s="69" t="s">
        <v>426</v>
      </c>
      <c r="I10" s="69" t="s">
        <v>431</v>
      </c>
      <c r="J10" s="59" t="s">
        <v>263</v>
      </c>
      <c r="K10" s="28" t="s">
        <v>279</v>
      </c>
      <c r="L10" s="20">
        <v>42948</v>
      </c>
      <c r="M10" s="21"/>
      <c r="N10" s="22"/>
      <c r="O10" s="19"/>
      <c r="P10" s="22"/>
      <c r="Q10" s="22"/>
      <c r="R10" s="19"/>
    </row>
    <row r="11" spans="1:18" ht="16.5" customHeight="1">
      <c r="A11" s="14">
        <f t="shared" si="0"/>
        <v>8</v>
      </c>
      <c r="B11" s="18">
        <v>35328640</v>
      </c>
      <c r="C11" s="25" t="s">
        <v>275</v>
      </c>
      <c r="D11" s="17" t="s">
        <v>293</v>
      </c>
      <c r="E11" s="58" t="s">
        <v>126</v>
      </c>
      <c r="F11" s="55" t="s">
        <v>476</v>
      </c>
      <c r="G11" s="44" t="s">
        <v>432</v>
      </c>
      <c r="H11" s="69" t="s">
        <v>433</v>
      </c>
      <c r="I11" s="69" t="s">
        <v>434</v>
      </c>
      <c r="J11" s="59" t="s">
        <v>200</v>
      </c>
      <c r="K11" s="28" t="s">
        <v>324</v>
      </c>
      <c r="L11" s="20">
        <v>42948</v>
      </c>
      <c r="M11" s="21"/>
      <c r="N11" s="22"/>
      <c r="O11" s="26"/>
      <c r="P11" s="22"/>
      <c r="Q11" s="22"/>
      <c r="R11" s="19"/>
    </row>
    <row r="12" spans="1:18" ht="16.5" customHeight="1">
      <c r="A12" s="14">
        <f t="shared" si="0"/>
        <v>9</v>
      </c>
      <c r="B12" s="18">
        <v>80198045</v>
      </c>
      <c r="C12" s="19" t="s">
        <v>7</v>
      </c>
      <c r="D12" s="17" t="s">
        <v>294</v>
      </c>
      <c r="E12" s="58" t="s">
        <v>386</v>
      </c>
      <c r="F12" s="55" t="s">
        <v>476</v>
      </c>
      <c r="G12" s="44" t="s">
        <v>425</v>
      </c>
      <c r="H12" s="69" t="s">
        <v>426</v>
      </c>
      <c r="I12" s="69" t="s">
        <v>428</v>
      </c>
      <c r="J12" s="59" t="s">
        <v>276</v>
      </c>
      <c r="K12" s="28" t="s">
        <v>306</v>
      </c>
      <c r="L12" s="20">
        <v>42948</v>
      </c>
      <c r="M12" s="21"/>
      <c r="N12" s="24">
        <v>44572</v>
      </c>
      <c r="O12" s="19"/>
      <c r="P12" s="22"/>
      <c r="Q12" s="22"/>
      <c r="R12" s="19"/>
    </row>
    <row r="13" spans="1:18" ht="16.5" customHeight="1">
      <c r="A13" s="14">
        <f t="shared" si="0"/>
        <v>10</v>
      </c>
      <c r="B13" s="18">
        <v>11413726</v>
      </c>
      <c r="C13" s="19" t="s">
        <v>208</v>
      </c>
      <c r="D13" s="17" t="s">
        <v>294</v>
      </c>
      <c r="E13" s="58" t="s">
        <v>209</v>
      </c>
      <c r="F13" s="55" t="s">
        <v>476</v>
      </c>
      <c r="G13" s="44" t="s">
        <v>425</v>
      </c>
      <c r="H13" s="69" t="s">
        <v>426</v>
      </c>
      <c r="I13" s="69" t="s">
        <v>427</v>
      </c>
      <c r="J13" s="59" t="s">
        <v>256</v>
      </c>
      <c r="K13" s="28" t="s">
        <v>317</v>
      </c>
      <c r="L13" s="20">
        <v>43102</v>
      </c>
      <c r="M13" s="21"/>
      <c r="N13" s="22"/>
      <c r="O13" s="19"/>
      <c r="P13" s="22"/>
      <c r="Q13" s="22"/>
      <c r="R13" s="19"/>
    </row>
    <row r="14" spans="1:18" ht="16.5" customHeight="1">
      <c r="A14" s="14">
        <f t="shared" si="0"/>
        <v>11</v>
      </c>
      <c r="B14" s="18">
        <v>79487157</v>
      </c>
      <c r="C14" s="19" t="s">
        <v>8</v>
      </c>
      <c r="D14" s="17" t="s">
        <v>294</v>
      </c>
      <c r="E14" s="58" t="s">
        <v>127</v>
      </c>
      <c r="F14" s="55" t="s">
        <v>476</v>
      </c>
      <c r="G14" s="44" t="s">
        <v>425</v>
      </c>
      <c r="H14" s="69" t="s">
        <v>426</v>
      </c>
      <c r="I14" s="69" t="s">
        <v>431</v>
      </c>
      <c r="J14" s="59" t="s">
        <v>200</v>
      </c>
      <c r="K14" s="43" t="s">
        <v>305</v>
      </c>
      <c r="L14" s="20">
        <v>42948</v>
      </c>
      <c r="M14" s="21"/>
      <c r="N14" s="22"/>
      <c r="O14" s="19"/>
      <c r="P14" s="22"/>
      <c r="Q14" s="22"/>
      <c r="R14" s="19"/>
    </row>
    <row r="15" spans="1:18" ht="16.5" customHeight="1">
      <c r="A15" s="14">
        <f t="shared" si="0"/>
        <v>12</v>
      </c>
      <c r="B15" s="18">
        <v>10386382</v>
      </c>
      <c r="C15" s="19" t="s">
        <v>9</v>
      </c>
      <c r="D15" s="17" t="s">
        <v>294</v>
      </c>
      <c r="E15" s="58" t="s">
        <v>128</v>
      </c>
      <c r="F15" s="55" t="s">
        <v>476</v>
      </c>
      <c r="G15" s="44" t="s">
        <v>425</v>
      </c>
      <c r="H15" s="70" t="s">
        <v>426</v>
      </c>
      <c r="I15" s="70" t="s">
        <v>430</v>
      </c>
      <c r="J15" s="59" t="s">
        <v>263</v>
      </c>
      <c r="K15" s="28" t="s">
        <v>278</v>
      </c>
      <c r="L15" s="20">
        <v>42948</v>
      </c>
      <c r="M15" s="21"/>
      <c r="N15" s="24">
        <v>43424</v>
      </c>
      <c r="O15" s="19"/>
      <c r="P15" s="22"/>
      <c r="Q15" s="22"/>
      <c r="R15" s="19"/>
    </row>
    <row r="16" spans="1:18" ht="16.5" customHeight="1">
      <c r="A16" s="14">
        <f t="shared" si="0"/>
        <v>13</v>
      </c>
      <c r="B16" s="18">
        <v>53051175</v>
      </c>
      <c r="C16" s="19" t="s">
        <v>10</v>
      </c>
      <c r="D16" s="17" t="s">
        <v>293</v>
      </c>
      <c r="E16" s="58" t="s">
        <v>129</v>
      </c>
      <c r="F16" s="55" t="s">
        <v>476</v>
      </c>
      <c r="G16" s="44" t="s">
        <v>425</v>
      </c>
      <c r="H16" s="69" t="s">
        <v>426</v>
      </c>
      <c r="I16" s="71" t="s">
        <v>463</v>
      </c>
      <c r="J16" s="59" t="s">
        <v>263</v>
      </c>
      <c r="K16" s="28" t="s">
        <v>279</v>
      </c>
      <c r="L16" s="20">
        <v>42962</v>
      </c>
      <c r="M16" s="21"/>
      <c r="N16" s="24">
        <v>43102</v>
      </c>
      <c r="O16" s="21">
        <v>44364</v>
      </c>
      <c r="P16" s="24"/>
      <c r="Q16" s="24"/>
      <c r="R16" s="21"/>
    </row>
    <row r="17" spans="1:18" ht="16.5" customHeight="1">
      <c r="A17" s="14">
        <f t="shared" si="0"/>
        <v>14</v>
      </c>
      <c r="B17" s="18">
        <v>1026257981</v>
      </c>
      <c r="C17" s="25" t="s">
        <v>11</v>
      </c>
      <c r="D17" s="17" t="s">
        <v>293</v>
      </c>
      <c r="E17" s="58" t="s">
        <v>400</v>
      </c>
      <c r="F17" s="55" t="s">
        <v>476</v>
      </c>
      <c r="G17" s="44" t="s">
        <v>425</v>
      </c>
      <c r="H17" s="69" t="s">
        <v>426</v>
      </c>
      <c r="I17" s="69" t="s">
        <v>427</v>
      </c>
      <c r="J17" s="59" t="s">
        <v>202</v>
      </c>
      <c r="K17" s="63" t="s">
        <v>325</v>
      </c>
      <c r="L17" s="20">
        <v>42948</v>
      </c>
      <c r="M17" s="21"/>
      <c r="N17" s="24">
        <v>43010</v>
      </c>
      <c r="O17" s="21">
        <v>43124</v>
      </c>
      <c r="P17" s="24">
        <v>43739</v>
      </c>
      <c r="Q17" s="24">
        <v>44126</v>
      </c>
      <c r="R17" s="19"/>
    </row>
    <row r="18" spans="1:18" ht="18" customHeight="1">
      <c r="A18" s="14">
        <f t="shared" si="0"/>
        <v>15</v>
      </c>
      <c r="B18" s="18">
        <v>1015422254</v>
      </c>
      <c r="C18" s="19" t="s">
        <v>12</v>
      </c>
      <c r="D18" s="17" t="s">
        <v>293</v>
      </c>
      <c r="E18" s="58" t="s">
        <v>130</v>
      </c>
      <c r="F18" s="55" t="s">
        <v>476</v>
      </c>
      <c r="G18" s="44" t="s">
        <v>436</v>
      </c>
      <c r="H18" s="69" t="s">
        <v>437</v>
      </c>
      <c r="I18" s="69" t="s">
        <v>438</v>
      </c>
      <c r="J18" s="59" t="s">
        <v>200</v>
      </c>
      <c r="K18" s="28" t="s">
        <v>306</v>
      </c>
      <c r="L18" s="20">
        <v>43049</v>
      </c>
      <c r="M18" s="21"/>
      <c r="N18" s="24">
        <v>43423</v>
      </c>
      <c r="O18" s="19"/>
      <c r="P18" s="22"/>
      <c r="Q18" s="22"/>
      <c r="R18" s="19"/>
    </row>
    <row r="19" spans="1:18" ht="16.5" customHeight="1">
      <c r="A19" s="14">
        <f t="shared" si="0"/>
        <v>16</v>
      </c>
      <c r="B19" s="18">
        <v>77024676</v>
      </c>
      <c r="C19" s="19" t="s">
        <v>13</v>
      </c>
      <c r="D19" s="17" t="s">
        <v>294</v>
      </c>
      <c r="E19" s="58" t="s">
        <v>385</v>
      </c>
      <c r="F19" s="55" t="s">
        <v>476</v>
      </c>
      <c r="G19" s="44" t="s">
        <v>425</v>
      </c>
      <c r="H19" s="69" t="s">
        <v>426</v>
      </c>
      <c r="I19" s="69" t="s">
        <v>431</v>
      </c>
      <c r="J19" s="59" t="s">
        <v>276</v>
      </c>
      <c r="K19" s="28" t="s">
        <v>306</v>
      </c>
      <c r="L19" s="20">
        <v>42948</v>
      </c>
      <c r="M19" s="21"/>
      <c r="N19" s="22"/>
      <c r="O19" s="19"/>
      <c r="P19" s="22"/>
      <c r="Q19" s="22"/>
      <c r="R19" s="19"/>
    </row>
    <row r="20" spans="1:18" ht="16.5" customHeight="1">
      <c r="A20" s="14">
        <f t="shared" si="0"/>
        <v>17</v>
      </c>
      <c r="B20" s="18">
        <v>1024463886</v>
      </c>
      <c r="C20" s="19" t="s">
        <v>14</v>
      </c>
      <c r="D20" s="17" t="s">
        <v>293</v>
      </c>
      <c r="E20" s="58" t="s">
        <v>131</v>
      </c>
      <c r="F20" s="55" t="s">
        <v>476</v>
      </c>
      <c r="G20" s="44" t="s">
        <v>425</v>
      </c>
      <c r="H20" s="69" t="s">
        <v>426</v>
      </c>
      <c r="I20" s="69" t="s">
        <v>427</v>
      </c>
      <c r="J20" s="59" t="s">
        <v>256</v>
      </c>
      <c r="K20" s="28" t="s">
        <v>317</v>
      </c>
      <c r="L20" s="20">
        <v>42948</v>
      </c>
      <c r="M20" s="21"/>
      <c r="N20" s="22"/>
      <c r="O20" s="19"/>
      <c r="P20" s="22"/>
      <c r="Q20" s="22"/>
      <c r="R20" s="19"/>
    </row>
    <row r="21" spans="1:18" ht="16.5" customHeight="1">
      <c r="A21" s="14">
        <f t="shared" si="0"/>
        <v>18</v>
      </c>
      <c r="B21" s="18">
        <v>79645745</v>
      </c>
      <c r="C21" s="25" t="s">
        <v>15</v>
      </c>
      <c r="D21" s="17" t="s">
        <v>294</v>
      </c>
      <c r="E21" s="58" t="s">
        <v>132</v>
      </c>
      <c r="F21" s="55" t="s">
        <v>476</v>
      </c>
      <c r="G21" s="44" t="s">
        <v>425</v>
      </c>
      <c r="H21" s="69" t="s">
        <v>426</v>
      </c>
      <c r="I21" s="69" t="s">
        <v>431</v>
      </c>
      <c r="J21" s="59" t="s">
        <v>256</v>
      </c>
      <c r="K21" s="28" t="s">
        <v>317</v>
      </c>
      <c r="L21" s="20">
        <v>42948</v>
      </c>
      <c r="M21" s="21"/>
      <c r="N21" s="27">
        <v>43010</v>
      </c>
      <c r="O21" s="28"/>
      <c r="P21" s="29"/>
      <c r="Q21" s="29"/>
      <c r="R21" s="28"/>
    </row>
    <row r="22" spans="1:18" ht="16.5" customHeight="1">
      <c r="A22" s="14">
        <f t="shared" si="0"/>
        <v>19</v>
      </c>
      <c r="B22" s="18">
        <v>80467964</v>
      </c>
      <c r="C22" s="19" t="s">
        <v>210</v>
      </c>
      <c r="D22" s="17" t="s">
        <v>294</v>
      </c>
      <c r="E22" s="58" t="s">
        <v>211</v>
      </c>
      <c r="F22" s="55" t="s">
        <v>476</v>
      </c>
      <c r="G22" s="44" t="s">
        <v>425</v>
      </c>
      <c r="H22" s="70" t="s">
        <v>426</v>
      </c>
      <c r="I22" s="70" t="s">
        <v>430</v>
      </c>
      <c r="J22" s="59" t="s">
        <v>276</v>
      </c>
      <c r="K22" s="28" t="s">
        <v>307</v>
      </c>
      <c r="L22" s="20">
        <v>43102</v>
      </c>
      <c r="M22" s="21"/>
      <c r="N22" s="24"/>
      <c r="O22" s="28"/>
      <c r="P22" s="29"/>
      <c r="Q22" s="29"/>
      <c r="R22" s="28"/>
    </row>
    <row r="23" spans="1:18" ht="16.5" customHeight="1">
      <c r="A23" s="14">
        <f t="shared" si="0"/>
        <v>20</v>
      </c>
      <c r="B23" s="18">
        <v>1024517783</v>
      </c>
      <c r="C23" s="19" t="s">
        <v>16</v>
      </c>
      <c r="D23" s="17" t="s">
        <v>293</v>
      </c>
      <c r="E23" s="58" t="s">
        <v>133</v>
      </c>
      <c r="F23" s="55" t="s">
        <v>476</v>
      </c>
      <c r="G23" s="44" t="s">
        <v>425</v>
      </c>
      <c r="H23" s="69" t="s">
        <v>426</v>
      </c>
      <c r="I23" s="69" t="s">
        <v>428</v>
      </c>
      <c r="J23" s="59" t="s">
        <v>256</v>
      </c>
      <c r="K23" s="28" t="s">
        <v>318</v>
      </c>
      <c r="L23" s="20">
        <v>42948</v>
      </c>
      <c r="M23" s="21"/>
      <c r="N23" s="24">
        <v>43102</v>
      </c>
      <c r="O23" s="21"/>
      <c r="P23" s="24"/>
      <c r="Q23" s="24"/>
      <c r="R23" s="21"/>
    </row>
    <row r="24" spans="1:18" ht="16.5" customHeight="1">
      <c r="A24" s="14">
        <f t="shared" si="0"/>
        <v>21</v>
      </c>
      <c r="B24" s="18">
        <v>1090372102</v>
      </c>
      <c r="C24" s="19" t="s">
        <v>17</v>
      </c>
      <c r="D24" s="17" t="s">
        <v>294</v>
      </c>
      <c r="E24" s="58" t="s">
        <v>134</v>
      </c>
      <c r="F24" s="55" t="s">
        <v>476</v>
      </c>
      <c r="G24" s="44" t="s">
        <v>436</v>
      </c>
      <c r="H24" s="69" t="s">
        <v>437</v>
      </c>
      <c r="I24" s="69" t="s">
        <v>438</v>
      </c>
      <c r="J24" s="59" t="s">
        <v>200</v>
      </c>
      <c r="K24" s="43" t="s">
        <v>305</v>
      </c>
      <c r="L24" s="20">
        <v>42948</v>
      </c>
      <c r="M24" s="21"/>
      <c r="N24" s="22"/>
      <c r="O24" s="19"/>
      <c r="P24" s="22"/>
      <c r="Q24" s="22"/>
      <c r="R24" s="19"/>
    </row>
    <row r="25" spans="1:18" ht="16.5" customHeight="1">
      <c r="A25" s="14">
        <f t="shared" si="0"/>
        <v>22</v>
      </c>
      <c r="B25" s="18">
        <v>52500983</v>
      </c>
      <c r="C25" s="19" t="s">
        <v>18</v>
      </c>
      <c r="D25" s="17" t="s">
        <v>293</v>
      </c>
      <c r="E25" s="58" t="s">
        <v>135</v>
      </c>
      <c r="F25" s="55" t="s">
        <v>476</v>
      </c>
      <c r="G25" s="44" t="s">
        <v>425</v>
      </c>
      <c r="H25" s="70" t="s">
        <v>426</v>
      </c>
      <c r="I25" s="70" t="s">
        <v>430</v>
      </c>
      <c r="J25" s="59" t="s">
        <v>200</v>
      </c>
      <c r="K25" s="28" t="s">
        <v>323</v>
      </c>
      <c r="L25" s="20">
        <v>43025</v>
      </c>
      <c r="M25" s="21"/>
      <c r="N25" s="24">
        <v>43112</v>
      </c>
      <c r="O25" s="21"/>
      <c r="P25" s="24"/>
      <c r="Q25" s="24"/>
      <c r="R25" s="21"/>
    </row>
    <row r="26" spans="1:18" ht="18.75" customHeight="1">
      <c r="A26" s="14">
        <f t="shared" si="0"/>
        <v>23</v>
      </c>
      <c r="B26" s="30">
        <v>79156921</v>
      </c>
      <c r="C26" s="25" t="s">
        <v>19</v>
      </c>
      <c r="D26" s="17" t="s">
        <v>294</v>
      </c>
      <c r="E26" s="58" t="s">
        <v>136</v>
      </c>
      <c r="F26" s="55" t="s">
        <v>476</v>
      </c>
      <c r="G26" s="44" t="s">
        <v>425</v>
      </c>
      <c r="H26" s="69" t="s">
        <v>426</v>
      </c>
      <c r="I26" s="69" t="s">
        <v>431</v>
      </c>
      <c r="J26" s="59" t="s">
        <v>200</v>
      </c>
      <c r="K26" s="43" t="s">
        <v>305</v>
      </c>
      <c r="L26" s="20">
        <v>42948</v>
      </c>
      <c r="M26" s="21"/>
      <c r="N26" s="24">
        <v>42964</v>
      </c>
      <c r="O26" s="31">
        <v>43160</v>
      </c>
      <c r="P26" s="24">
        <v>43864</v>
      </c>
      <c r="Q26" s="24">
        <v>43892</v>
      </c>
      <c r="R26" s="19"/>
    </row>
    <row r="27" spans="1:18" ht="16.5" customHeight="1">
      <c r="A27" s="14">
        <f t="shared" si="0"/>
        <v>24</v>
      </c>
      <c r="B27" s="18">
        <v>28554091</v>
      </c>
      <c r="C27" s="19" t="s">
        <v>20</v>
      </c>
      <c r="D27" s="17" t="s">
        <v>293</v>
      </c>
      <c r="E27" s="58" t="s">
        <v>137</v>
      </c>
      <c r="F27" s="55" t="s">
        <v>476</v>
      </c>
      <c r="G27" s="44" t="s">
        <v>425</v>
      </c>
      <c r="H27" s="70" t="s">
        <v>426</v>
      </c>
      <c r="I27" s="70" t="s">
        <v>430</v>
      </c>
      <c r="J27" s="59" t="s">
        <v>200</v>
      </c>
      <c r="K27" s="28" t="s">
        <v>324</v>
      </c>
      <c r="L27" s="20">
        <v>42961</v>
      </c>
      <c r="M27" s="21"/>
      <c r="N27" s="22"/>
      <c r="O27" s="19"/>
      <c r="P27" s="22"/>
      <c r="Q27" s="22"/>
      <c r="R27" s="19"/>
    </row>
    <row r="28" spans="1:18" ht="16.5" customHeight="1">
      <c r="A28" s="14">
        <f t="shared" si="0"/>
        <v>25</v>
      </c>
      <c r="B28" s="18">
        <v>39740635</v>
      </c>
      <c r="C28" s="23" t="s">
        <v>21</v>
      </c>
      <c r="D28" s="17" t="s">
        <v>293</v>
      </c>
      <c r="E28" s="58" t="s">
        <v>138</v>
      </c>
      <c r="F28" s="55" t="s">
        <v>476</v>
      </c>
      <c r="G28" s="44" t="s">
        <v>425</v>
      </c>
      <c r="H28" s="69" t="s">
        <v>426</v>
      </c>
      <c r="I28" s="69" t="s">
        <v>431</v>
      </c>
      <c r="J28" s="59" t="s">
        <v>263</v>
      </c>
      <c r="K28" s="28" t="s">
        <v>277</v>
      </c>
      <c r="L28" s="20">
        <v>42948</v>
      </c>
      <c r="M28" s="21"/>
      <c r="N28" s="22"/>
      <c r="O28" s="19"/>
      <c r="P28" s="22"/>
      <c r="Q28" s="22"/>
      <c r="R28" s="19"/>
    </row>
    <row r="29" spans="1:18" ht="16.5" customHeight="1">
      <c r="A29" s="14">
        <f t="shared" si="0"/>
        <v>26</v>
      </c>
      <c r="B29" s="18">
        <v>52266124</v>
      </c>
      <c r="C29" s="19" t="s">
        <v>212</v>
      </c>
      <c r="D29" s="17" t="s">
        <v>293</v>
      </c>
      <c r="E29" s="58" t="s">
        <v>402</v>
      </c>
      <c r="F29" s="55" t="s">
        <v>476</v>
      </c>
      <c r="G29" s="44" t="s">
        <v>425</v>
      </c>
      <c r="H29" s="69" t="s">
        <v>426</v>
      </c>
      <c r="I29" s="69" t="s">
        <v>428</v>
      </c>
      <c r="J29" s="59" t="s">
        <v>273</v>
      </c>
      <c r="K29" s="28" t="s">
        <v>306</v>
      </c>
      <c r="L29" s="20">
        <v>43110</v>
      </c>
      <c r="M29" s="32">
        <v>43112</v>
      </c>
      <c r="N29" s="22"/>
      <c r="O29" s="19"/>
      <c r="P29" s="22"/>
      <c r="Q29" s="22"/>
      <c r="R29" s="19"/>
    </row>
    <row r="30" spans="1:18" ht="16.5" customHeight="1">
      <c r="A30" s="14">
        <f t="shared" si="0"/>
        <v>27</v>
      </c>
      <c r="B30" s="18">
        <v>52730780</v>
      </c>
      <c r="C30" s="19" t="s">
        <v>22</v>
      </c>
      <c r="D30" s="17" t="s">
        <v>293</v>
      </c>
      <c r="E30" s="58" t="s">
        <v>139</v>
      </c>
      <c r="F30" s="55" t="s">
        <v>476</v>
      </c>
      <c r="G30" s="44" t="s">
        <v>425</v>
      </c>
      <c r="H30" s="70" t="s">
        <v>426</v>
      </c>
      <c r="I30" s="69" t="s">
        <v>428</v>
      </c>
      <c r="J30" s="59" t="s">
        <v>256</v>
      </c>
      <c r="K30" s="28" t="s">
        <v>319</v>
      </c>
      <c r="L30" s="20">
        <v>43081</v>
      </c>
      <c r="M30" s="21"/>
      <c r="N30" s="24">
        <v>44797</v>
      </c>
      <c r="O30" s="19"/>
      <c r="P30" s="22"/>
      <c r="Q30" s="22"/>
      <c r="R30" s="19"/>
    </row>
    <row r="31" spans="1:18" ht="16.5" customHeight="1">
      <c r="A31" s="14">
        <f t="shared" si="0"/>
        <v>28</v>
      </c>
      <c r="B31" s="18">
        <v>1078366532</v>
      </c>
      <c r="C31" s="19" t="s">
        <v>213</v>
      </c>
      <c r="D31" s="17" t="s">
        <v>294</v>
      </c>
      <c r="E31" s="58" t="s">
        <v>214</v>
      </c>
      <c r="F31" s="55" t="s">
        <v>476</v>
      </c>
      <c r="G31" s="44" t="s">
        <v>425</v>
      </c>
      <c r="H31" s="70" t="s">
        <v>426</v>
      </c>
      <c r="I31" s="70" t="s">
        <v>430</v>
      </c>
      <c r="J31" s="59" t="s">
        <v>202</v>
      </c>
      <c r="K31" s="63" t="s">
        <v>320</v>
      </c>
      <c r="L31" s="20">
        <v>43122</v>
      </c>
      <c r="M31" s="21"/>
      <c r="N31" s="24">
        <v>43782</v>
      </c>
      <c r="O31" s="19"/>
      <c r="P31" s="22"/>
      <c r="Q31" s="22"/>
      <c r="R31" s="19"/>
    </row>
    <row r="32" spans="1:18" ht="16.5" customHeight="1">
      <c r="A32" s="14">
        <f t="shared" si="0"/>
        <v>29</v>
      </c>
      <c r="B32" s="18">
        <v>19598973</v>
      </c>
      <c r="C32" s="19" t="s">
        <v>23</v>
      </c>
      <c r="D32" s="17" t="s">
        <v>294</v>
      </c>
      <c r="E32" s="58" t="s">
        <v>140</v>
      </c>
      <c r="F32" s="55" t="s">
        <v>476</v>
      </c>
      <c r="G32" s="44" t="s">
        <v>425</v>
      </c>
      <c r="H32" s="70" t="s">
        <v>426</v>
      </c>
      <c r="I32" s="70" t="s">
        <v>430</v>
      </c>
      <c r="J32" s="59" t="s">
        <v>200</v>
      </c>
      <c r="K32" s="28" t="s">
        <v>324</v>
      </c>
      <c r="L32" s="20">
        <v>43041</v>
      </c>
      <c r="M32" s="21"/>
      <c r="N32" s="22"/>
      <c r="O32" s="19"/>
      <c r="P32" s="22"/>
      <c r="Q32" s="22"/>
      <c r="R32" s="19"/>
    </row>
    <row r="33" spans="1:18" ht="16.5" customHeight="1">
      <c r="A33" s="14">
        <f t="shared" si="0"/>
        <v>30</v>
      </c>
      <c r="B33" s="18">
        <v>1093755452</v>
      </c>
      <c r="C33" s="19" t="s">
        <v>24</v>
      </c>
      <c r="D33" s="17" t="s">
        <v>294</v>
      </c>
      <c r="E33" s="58" t="s">
        <v>141</v>
      </c>
      <c r="F33" s="55" t="s">
        <v>476</v>
      </c>
      <c r="G33" s="44" t="s">
        <v>425</v>
      </c>
      <c r="H33" s="70" t="s">
        <v>426</v>
      </c>
      <c r="I33" s="70" t="s">
        <v>430</v>
      </c>
      <c r="J33" s="59" t="s">
        <v>202</v>
      </c>
      <c r="K33" s="63" t="s">
        <v>325</v>
      </c>
      <c r="L33" s="20">
        <v>43053</v>
      </c>
      <c r="M33" s="21"/>
      <c r="N33" s="22"/>
      <c r="O33" s="19"/>
      <c r="P33" s="22"/>
      <c r="Q33" s="22"/>
      <c r="R33" s="19"/>
    </row>
    <row r="34" spans="1:18" ht="16.5" customHeight="1">
      <c r="A34" s="14">
        <f t="shared" si="0"/>
        <v>31</v>
      </c>
      <c r="B34" s="18">
        <v>79142202</v>
      </c>
      <c r="C34" s="19" t="s">
        <v>25</v>
      </c>
      <c r="D34" s="17" t="s">
        <v>294</v>
      </c>
      <c r="E34" s="58" t="s">
        <v>142</v>
      </c>
      <c r="F34" s="55" t="s">
        <v>476</v>
      </c>
      <c r="G34" s="44" t="s">
        <v>436</v>
      </c>
      <c r="H34" s="69" t="s">
        <v>437</v>
      </c>
      <c r="I34" s="69" t="s">
        <v>438</v>
      </c>
      <c r="J34" s="59" t="s">
        <v>256</v>
      </c>
      <c r="K34" s="28" t="s">
        <v>317</v>
      </c>
      <c r="L34" s="20">
        <v>42948</v>
      </c>
      <c r="M34" s="21"/>
      <c r="N34" s="22"/>
      <c r="O34" s="19"/>
      <c r="P34" s="22"/>
      <c r="Q34" s="22"/>
      <c r="R34" s="19"/>
    </row>
    <row r="35" spans="1:18" ht="16.5" customHeight="1">
      <c r="A35" s="14">
        <f t="shared" si="0"/>
        <v>32</v>
      </c>
      <c r="B35" s="18">
        <v>63505871</v>
      </c>
      <c r="C35" s="33" t="s">
        <v>26</v>
      </c>
      <c r="D35" s="17" t="s">
        <v>293</v>
      </c>
      <c r="E35" s="58" t="s">
        <v>420</v>
      </c>
      <c r="F35" s="55" t="s">
        <v>477</v>
      </c>
      <c r="G35" s="44" t="s">
        <v>439</v>
      </c>
      <c r="H35" s="69" t="s">
        <v>440</v>
      </c>
      <c r="I35" s="69" t="s">
        <v>438</v>
      </c>
      <c r="J35" s="59" t="s">
        <v>287</v>
      </c>
      <c r="K35" s="28" t="s">
        <v>202</v>
      </c>
      <c r="L35" s="20">
        <v>42948</v>
      </c>
      <c r="M35" s="32">
        <v>42950</v>
      </c>
      <c r="N35" s="34">
        <v>44034</v>
      </c>
      <c r="O35" s="26"/>
      <c r="P35" s="22"/>
      <c r="Q35" s="22"/>
      <c r="R35" s="19"/>
    </row>
    <row r="36" spans="1:18" ht="16.5" customHeight="1">
      <c r="A36" s="14">
        <f t="shared" si="0"/>
        <v>33</v>
      </c>
      <c r="B36" s="18">
        <v>1032400575</v>
      </c>
      <c r="C36" s="19" t="s">
        <v>27</v>
      </c>
      <c r="D36" s="17" t="s">
        <v>294</v>
      </c>
      <c r="E36" s="58" t="s">
        <v>382</v>
      </c>
      <c r="F36" s="55" t="s">
        <v>476</v>
      </c>
      <c r="G36" s="44" t="s">
        <v>425</v>
      </c>
      <c r="H36" s="69" t="s">
        <v>426</v>
      </c>
      <c r="I36" s="69" t="s">
        <v>428</v>
      </c>
      <c r="J36" s="59" t="s">
        <v>276</v>
      </c>
      <c r="K36" s="28" t="s">
        <v>306</v>
      </c>
      <c r="L36" s="20">
        <v>42948</v>
      </c>
      <c r="M36" s="21"/>
      <c r="N36" s="22"/>
      <c r="O36" s="19"/>
      <c r="P36" s="22"/>
      <c r="Q36" s="22"/>
      <c r="R36" s="19"/>
    </row>
    <row r="37" spans="1:18" ht="16.5" customHeight="1">
      <c r="A37" s="14">
        <f t="shared" si="0"/>
        <v>34</v>
      </c>
      <c r="B37" s="18">
        <v>1010173502</v>
      </c>
      <c r="C37" s="19" t="s">
        <v>28</v>
      </c>
      <c r="D37" s="17" t="s">
        <v>294</v>
      </c>
      <c r="E37" s="58" t="s">
        <v>412</v>
      </c>
      <c r="F37" s="55" t="s">
        <v>476</v>
      </c>
      <c r="G37" s="44" t="s">
        <v>425</v>
      </c>
      <c r="H37" s="69" t="s">
        <v>426</v>
      </c>
      <c r="I37" s="69" t="s">
        <v>428</v>
      </c>
      <c r="J37" s="59" t="s">
        <v>256</v>
      </c>
      <c r="K37" s="28" t="s">
        <v>318</v>
      </c>
      <c r="L37" s="20">
        <v>42948</v>
      </c>
      <c r="M37" s="21"/>
      <c r="N37" s="22"/>
      <c r="O37" s="19"/>
      <c r="P37" s="22"/>
      <c r="Q37" s="22"/>
      <c r="R37" s="19"/>
    </row>
    <row r="38" spans="1:18" ht="16.5" customHeight="1">
      <c r="A38" s="14">
        <f t="shared" si="0"/>
        <v>35</v>
      </c>
      <c r="B38" s="18">
        <v>1110522729</v>
      </c>
      <c r="C38" s="19" t="s">
        <v>337</v>
      </c>
      <c r="D38" s="17" t="s">
        <v>294</v>
      </c>
      <c r="E38" s="58" t="s">
        <v>338</v>
      </c>
      <c r="F38" s="55" t="s">
        <v>476</v>
      </c>
      <c r="G38" s="44" t="s">
        <v>425</v>
      </c>
      <c r="H38" s="69" t="s">
        <v>426</v>
      </c>
      <c r="I38" s="70" t="s">
        <v>430</v>
      </c>
      <c r="J38" s="59" t="s">
        <v>273</v>
      </c>
      <c r="K38" s="28" t="s">
        <v>306</v>
      </c>
      <c r="L38" s="20">
        <v>44181</v>
      </c>
      <c r="M38" s="21"/>
      <c r="N38" s="24">
        <v>44760</v>
      </c>
      <c r="O38" s="19"/>
      <c r="P38" s="22"/>
      <c r="Q38" s="22"/>
      <c r="R38" s="19"/>
    </row>
    <row r="39" spans="1:18" ht="16.5" customHeight="1">
      <c r="A39" s="14">
        <f t="shared" si="0"/>
        <v>36</v>
      </c>
      <c r="B39" s="18">
        <v>80201138</v>
      </c>
      <c r="C39" s="19" t="s">
        <v>29</v>
      </c>
      <c r="D39" s="17" t="s">
        <v>294</v>
      </c>
      <c r="E39" s="58" t="s">
        <v>143</v>
      </c>
      <c r="F39" s="55" t="s">
        <v>476</v>
      </c>
      <c r="G39" s="44" t="s">
        <v>425</v>
      </c>
      <c r="H39" s="70" t="s">
        <v>426</v>
      </c>
      <c r="I39" s="70" t="s">
        <v>430</v>
      </c>
      <c r="J39" s="59" t="s">
        <v>263</v>
      </c>
      <c r="K39" s="28" t="s">
        <v>471</v>
      </c>
      <c r="L39" s="20">
        <v>42948</v>
      </c>
      <c r="M39" s="21"/>
      <c r="N39" s="22"/>
      <c r="O39" s="19"/>
      <c r="P39" s="22"/>
      <c r="Q39" s="22"/>
      <c r="R39" s="19"/>
    </row>
    <row r="40" spans="1:18" ht="16.5" customHeight="1">
      <c r="A40" s="14">
        <f t="shared" si="0"/>
        <v>37</v>
      </c>
      <c r="B40" s="18">
        <v>91151924</v>
      </c>
      <c r="C40" s="19" t="s">
        <v>30</v>
      </c>
      <c r="D40" s="17" t="s">
        <v>294</v>
      </c>
      <c r="E40" s="58" t="s">
        <v>392</v>
      </c>
      <c r="F40" s="55" t="s">
        <v>476</v>
      </c>
      <c r="G40" s="44" t="s">
        <v>425</v>
      </c>
      <c r="H40" s="69" t="s">
        <v>426</v>
      </c>
      <c r="I40" s="69" t="s">
        <v>428</v>
      </c>
      <c r="J40" s="59" t="s">
        <v>202</v>
      </c>
      <c r="K40" s="63" t="s">
        <v>325</v>
      </c>
      <c r="L40" s="20">
        <v>42948</v>
      </c>
      <c r="M40" s="21"/>
      <c r="N40" s="22"/>
      <c r="O40" s="19"/>
      <c r="P40" s="22"/>
      <c r="Q40" s="22"/>
      <c r="R40" s="19"/>
    </row>
    <row r="41" spans="1:18" ht="16.5" customHeight="1">
      <c r="A41" s="14">
        <f t="shared" si="0"/>
        <v>38</v>
      </c>
      <c r="B41" s="18">
        <v>52536438</v>
      </c>
      <c r="C41" s="19" t="s">
        <v>31</v>
      </c>
      <c r="D41" s="17" t="s">
        <v>293</v>
      </c>
      <c r="E41" s="58" t="s">
        <v>144</v>
      </c>
      <c r="F41" s="55" t="s">
        <v>476</v>
      </c>
      <c r="G41" s="44" t="s">
        <v>425</v>
      </c>
      <c r="H41" s="69" t="s">
        <v>426</v>
      </c>
      <c r="I41" s="69" t="s">
        <v>428</v>
      </c>
      <c r="J41" s="59" t="s">
        <v>202</v>
      </c>
      <c r="K41" s="63" t="s">
        <v>325</v>
      </c>
      <c r="L41" s="20">
        <v>42948</v>
      </c>
      <c r="M41" s="21"/>
      <c r="N41" s="22"/>
      <c r="O41" s="19"/>
      <c r="P41" s="22"/>
      <c r="Q41" s="22"/>
      <c r="R41" s="19"/>
    </row>
    <row r="42" spans="1:18" ht="16.5" customHeight="1">
      <c r="A42" s="14">
        <f t="shared" si="0"/>
        <v>39</v>
      </c>
      <c r="B42" s="18">
        <v>1015417093</v>
      </c>
      <c r="C42" s="19" t="s">
        <v>32</v>
      </c>
      <c r="D42" s="17" t="s">
        <v>294</v>
      </c>
      <c r="E42" s="58" t="s">
        <v>145</v>
      </c>
      <c r="F42" s="55" t="s">
        <v>476</v>
      </c>
      <c r="G42" s="44" t="s">
        <v>425</v>
      </c>
      <c r="H42" s="70" t="s">
        <v>426</v>
      </c>
      <c r="I42" s="70" t="s">
        <v>430</v>
      </c>
      <c r="J42" s="59" t="s">
        <v>263</v>
      </c>
      <c r="K42" s="63" t="s">
        <v>306</v>
      </c>
      <c r="L42" s="20">
        <v>43083</v>
      </c>
      <c r="N42" s="21">
        <v>44202</v>
      </c>
      <c r="O42" s="19"/>
      <c r="P42" s="22"/>
      <c r="Q42" s="22"/>
      <c r="R42" s="19"/>
    </row>
    <row r="43" spans="1:18" ht="16.5" customHeight="1">
      <c r="A43" s="14">
        <f t="shared" si="0"/>
        <v>40</v>
      </c>
      <c r="B43" s="18">
        <v>52854173</v>
      </c>
      <c r="C43" s="19" t="s">
        <v>33</v>
      </c>
      <c r="D43" s="17" t="s">
        <v>293</v>
      </c>
      <c r="E43" s="58" t="s">
        <v>146</v>
      </c>
      <c r="F43" s="55" t="s">
        <v>476</v>
      </c>
      <c r="G43" s="44" t="s">
        <v>425</v>
      </c>
      <c r="H43" s="70" t="s">
        <v>426</v>
      </c>
      <c r="I43" s="70" t="s">
        <v>430</v>
      </c>
      <c r="J43" s="59" t="s">
        <v>263</v>
      </c>
      <c r="K43" s="28" t="s">
        <v>277</v>
      </c>
      <c r="L43" s="20">
        <v>42948</v>
      </c>
      <c r="M43" s="21"/>
      <c r="N43" s="22"/>
      <c r="O43" s="19"/>
      <c r="P43" s="22"/>
      <c r="Q43" s="22"/>
      <c r="R43" s="19"/>
    </row>
    <row r="44" spans="1:18" ht="16.5" customHeight="1">
      <c r="A44" s="14">
        <f t="shared" si="0"/>
        <v>41</v>
      </c>
      <c r="B44" s="18">
        <v>1018428869</v>
      </c>
      <c r="C44" s="33" t="s">
        <v>215</v>
      </c>
      <c r="D44" s="17" t="s">
        <v>293</v>
      </c>
      <c r="E44" s="58" t="s">
        <v>216</v>
      </c>
      <c r="F44" s="55" t="s">
        <v>477</v>
      </c>
      <c r="G44" s="44" t="s">
        <v>439</v>
      </c>
      <c r="H44" s="69" t="s">
        <v>440</v>
      </c>
      <c r="I44" s="69" t="s">
        <v>438</v>
      </c>
      <c r="J44" s="59" t="s">
        <v>287</v>
      </c>
      <c r="K44" s="28" t="s">
        <v>306</v>
      </c>
      <c r="L44" s="20">
        <v>43126</v>
      </c>
      <c r="M44" s="21"/>
      <c r="N44" s="24">
        <v>43678</v>
      </c>
      <c r="O44" s="19"/>
      <c r="P44" s="22"/>
      <c r="Q44" s="22"/>
      <c r="R44" s="19"/>
    </row>
    <row r="45" spans="1:18" ht="16.5" customHeight="1">
      <c r="A45" s="14">
        <f t="shared" si="0"/>
        <v>42</v>
      </c>
      <c r="B45" s="18">
        <v>51632748</v>
      </c>
      <c r="C45" s="19" t="s">
        <v>34</v>
      </c>
      <c r="D45" s="17" t="s">
        <v>293</v>
      </c>
      <c r="E45" s="58" t="s">
        <v>147</v>
      </c>
      <c r="F45" s="55" t="s">
        <v>476</v>
      </c>
      <c r="G45" s="44" t="s">
        <v>425</v>
      </c>
      <c r="H45" s="69" t="s">
        <v>426</v>
      </c>
      <c r="I45" s="69" t="s">
        <v>435</v>
      </c>
      <c r="J45" s="59" t="s">
        <v>201</v>
      </c>
      <c r="K45" s="28" t="s">
        <v>462</v>
      </c>
      <c r="L45" s="20">
        <v>43010</v>
      </c>
      <c r="M45" s="21"/>
      <c r="N45" s="22"/>
      <c r="O45" s="19"/>
      <c r="P45" s="22"/>
      <c r="Q45" s="22"/>
      <c r="R45" s="19"/>
    </row>
    <row r="46" spans="1:18" ht="16.5" customHeight="1">
      <c r="A46" s="14">
        <f t="shared" si="0"/>
        <v>43</v>
      </c>
      <c r="B46" s="18">
        <v>19438386</v>
      </c>
      <c r="C46" s="33" t="s">
        <v>329</v>
      </c>
      <c r="D46" s="17" t="s">
        <v>294</v>
      </c>
      <c r="E46" s="58" t="s">
        <v>330</v>
      </c>
      <c r="F46" s="55" t="s">
        <v>477</v>
      </c>
      <c r="G46" s="44" t="s">
        <v>439</v>
      </c>
      <c r="H46" s="69" t="s">
        <v>440</v>
      </c>
      <c r="I46" s="69" t="s">
        <v>434</v>
      </c>
      <c r="J46" s="59" t="s">
        <v>287</v>
      </c>
      <c r="K46" s="28" t="s">
        <v>461</v>
      </c>
      <c r="L46" s="20">
        <v>44041</v>
      </c>
      <c r="M46" s="32">
        <v>43889</v>
      </c>
      <c r="N46" s="22"/>
      <c r="O46" s="19"/>
      <c r="P46" s="22"/>
      <c r="Q46" s="22"/>
      <c r="R46" s="19"/>
    </row>
    <row r="47" spans="1:18" ht="19.5" customHeight="1">
      <c r="A47" s="14">
        <f t="shared" si="0"/>
        <v>44</v>
      </c>
      <c r="B47" s="18">
        <v>52634287</v>
      </c>
      <c r="C47" s="23" t="s">
        <v>35</v>
      </c>
      <c r="D47" s="17" t="s">
        <v>293</v>
      </c>
      <c r="E47" s="58" t="s">
        <v>415</v>
      </c>
      <c r="F47" s="55" t="s">
        <v>476</v>
      </c>
      <c r="G47" s="44" t="s">
        <v>425</v>
      </c>
      <c r="H47" s="69" t="s">
        <v>426</v>
      </c>
      <c r="I47" s="69" t="s">
        <v>431</v>
      </c>
      <c r="J47" s="59" t="s">
        <v>256</v>
      </c>
      <c r="K47" s="28" t="s">
        <v>318</v>
      </c>
      <c r="L47" s="20">
        <v>42948</v>
      </c>
      <c r="M47" s="21"/>
      <c r="N47" s="22" t="s">
        <v>248</v>
      </c>
      <c r="O47" s="21">
        <v>43102</v>
      </c>
      <c r="P47" s="22"/>
      <c r="Q47" s="22"/>
      <c r="R47" s="19"/>
    </row>
    <row r="48" spans="1:18" ht="19.5" customHeight="1">
      <c r="A48" s="14">
        <f t="shared" si="0"/>
        <v>45</v>
      </c>
      <c r="B48" s="18">
        <v>79382033</v>
      </c>
      <c r="C48" s="19" t="s">
        <v>343</v>
      </c>
      <c r="D48" s="17" t="s">
        <v>294</v>
      </c>
      <c r="E48" s="58" t="s">
        <v>344</v>
      </c>
      <c r="F48" s="55" t="s">
        <v>476</v>
      </c>
      <c r="G48" s="44" t="s">
        <v>425</v>
      </c>
      <c r="H48" s="69" t="s">
        <v>426</v>
      </c>
      <c r="I48" s="69" t="s">
        <v>431</v>
      </c>
      <c r="J48" s="59" t="s">
        <v>204</v>
      </c>
      <c r="K48" s="28" t="s">
        <v>306</v>
      </c>
      <c r="L48" s="20">
        <v>44279</v>
      </c>
      <c r="M48" s="21"/>
      <c r="N48" s="22"/>
      <c r="O48" s="21"/>
      <c r="P48" s="22"/>
      <c r="Q48" s="22"/>
      <c r="R48" s="19"/>
    </row>
    <row r="49" spans="1:18" ht="19.5" customHeight="1">
      <c r="A49" s="14">
        <f t="shared" si="0"/>
        <v>46</v>
      </c>
      <c r="B49" s="18">
        <v>52716266</v>
      </c>
      <c r="C49" s="19" t="s">
        <v>331</v>
      </c>
      <c r="D49" s="17" t="s">
        <v>293</v>
      </c>
      <c r="E49" s="58" t="s">
        <v>332</v>
      </c>
      <c r="F49" s="55" t="s">
        <v>476</v>
      </c>
      <c r="G49" s="44" t="s">
        <v>425</v>
      </c>
      <c r="H49" s="69" t="s">
        <v>426</v>
      </c>
      <c r="I49" s="69" t="s">
        <v>427</v>
      </c>
      <c r="J49" s="59" t="s">
        <v>263</v>
      </c>
      <c r="K49" s="28" t="s">
        <v>278</v>
      </c>
      <c r="L49" s="20">
        <v>44063</v>
      </c>
      <c r="M49" s="21"/>
      <c r="N49" s="24">
        <v>44516</v>
      </c>
      <c r="O49" s="21"/>
      <c r="P49" s="22"/>
      <c r="Q49" s="22"/>
      <c r="R49" s="19"/>
    </row>
    <row r="50" spans="1:18" ht="16.5" customHeight="1">
      <c r="A50" s="14">
        <f t="shared" si="0"/>
        <v>47</v>
      </c>
      <c r="B50" s="18">
        <v>19462003</v>
      </c>
      <c r="C50" s="33" t="s">
        <v>217</v>
      </c>
      <c r="D50" s="17" t="s">
        <v>294</v>
      </c>
      <c r="E50" s="58" t="s">
        <v>218</v>
      </c>
      <c r="F50" s="55" t="s">
        <v>477</v>
      </c>
      <c r="G50" s="44" t="s">
        <v>439</v>
      </c>
      <c r="H50" s="69" t="s">
        <v>440</v>
      </c>
      <c r="I50" s="69" t="s">
        <v>434</v>
      </c>
      <c r="J50" s="59" t="s">
        <v>287</v>
      </c>
      <c r="K50" s="28" t="s">
        <v>276</v>
      </c>
      <c r="L50" s="20">
        <v>43126</v>
      </c>
      <c r="M50" s="21"/>
      <c r="N50" s="22">
        <v>43556</v>
      </c>
      <c r="O50" s="19"/>
      <c r="P50" s="22"/>
      <c r="Q50" s="22"/>
      <c r="R50" s="19"/>
    </row>
    <row r="51" spans="1:18" ht="16.5" customHeight="1">
      <c r="A51" s="14">
        <f t="shared" si="0"/>
        <v>48</v>
      </c>
      <c r="B51" s="18">
        <v>52763356</v>
      </c>
      <c r="C51" s="25" t="s">
        <v>36</v>
      </c>
      <c r="D51" s="17" t="s">
        <v>293</v>
      </c>
      <c r="E51" s="58" t="s">
        <v>389</v>
      </c>
      <c r="F51" s="55" t="s">
        <v>476</v>
      </c>
      <c r="G51" s="44" t="s">
        <v>425</v>
      </c>
      <c r="H51" s="69" t="s">
        <v>426</v>
      </c>
      <c r="I51" s="69" t="s">
        <v>428</v>
      </c>
      <c r="J51" s="59" t="s">
        <v>276</v>
      </c>
      <c r="K51" s="28" t="s">
        <v>306</v>
      </c>
      <c r="L51" s="20">
        <v>42948</v>
      </c>
      <c r="M51" s="21"/>
      <c r="N51" s="24">
        <v>43010</v>
      </c>
      <c r="O51" s="21">
        <v>43727</v>
      </c>
      <c r="P51" s="22"/>
      <c r="Q51" s="22"/>
      <c r="R51" s="19"/>
    </row>
    <row r="52" spans="1:18" ht="16.5" customHeight="1">
      <c r="A52" s="14">
        <f t="shared" si="0"/>
        <v>49</v>
      </c>
      <c r="B52" s="18">
        <v>1020718487</v>
      </c>
      <c r="C52" s="35" t="s">
        <v>37</v>
      </c>
      <c r="D52" s="17" t="s">
        <v>293</v>
      </c>
      <c r="E52" s="58" t="s">
        <v>403</v>
      </c>
      <c r="F52" s="55" t="s">
        <v>476</v>
      </c>
      <c r="G52" s="44" t="s">
        <v>425</v>
      </c>
      <c r="H52" s="70" t="s">
        <v>426</v>
      </c>
      <c r="I52" s="70" t="s">
        <v>430</v>
      </c>
      <c r="J52" s="59" t="s">
        <v>201</v>
      </c>
      <c r="K52" s="28" t="s">
        <v>315</v>
      </c>
      <c r="L52" s="20">
        <v>42948</v>
      </c>
      <c r="M52" s="21"/>
      <c r="N52" s="22"/>
      <c r="O52" s="19"/>
      <c r="P52" s="22"/>
      <c r="Q52" s="22"/>
      <c r="R52" s="19"/>
    </row>
    <row r="53" spans="1:18" ht="16.5" customHeight="1">
      <c r="A53" s="14">
        <f t="shared" si="0"/>
        <v>50</v>
      </c>
      <c r="B53" s="18">
        <v>1082776699</v>
      </c>
      <c r="C53" s="33" t="s">
        <v>270</v>
      </c>
      <c r="D53" s="17" t="s">
        <v>294</v>
      </c>
      <c r="E53" s="58" t="s">
        <v>271</v>
      </c>
      <c r="F53" s="55" t="s">
        <v>477</v>
      </c>
      <c r="G53" s="44" t="s">
        <v>439</v>
      </c>
      <c r="H53" s="69" t="s">
        <v>440</v>
      </c>
      <c r="I53" s="69" t="s">
        <v>434</v>
      </c>
      <c r="J53" s="59" t="s">
        <v>287</v>
      </c>
      <c r="K53" s="64" t="s">
        <v>263</v>
      </c>
      <c r="L53" s="20">
        <v>43424</v>
      </c>
      <c r="M53" s="21"/>
      <c r="N53" s="24">
        <v>43693</v>
      </c>
      <c r="O53" s="36">
        <v>44034</v>
      </c>
      <c r="P53" s="22"/>
      <c r="Q53" s="22"/>
      <c r="R53" s="19"/>
    </row>
    <row r="54" spans="1:18" ht="16.5" customHeight="1">
      <c r="A54" s="14">
        <f t="shared" si="0"/>
        <v>51</v>
      </c>
      <c r="B54" s="18">
        <v>80163431</v>
      </c>
      <c r="C54" s="23" t="s">
        <v>38</v>
      </c>
      <c r="D54" s="17" t="s">
        <v>294</v>
      </c>
      <c r="E54" s="58" t="s">
        <v>148</v>
      </c>
      <c r="F54" s="55" t="s">
        <v>476</v>
      </c>
      <c r="G54" s="44" t="s">
        <v>425</v>
      </c>
      <c r="H54" s="69" t="s">
        <v>426</v>
      </c>
      <c r="I54" s="69" t="s">
        <v>431</v>
      </c>
      <c r="J54" s="59" t="s">
        <v>276</v>
      </c>
      <c r="K54" s="28" t="s">
        <v>322</v>
      </c>
      <c r="L54" s="20">
        <v>43053</v>
      </c>
      <c r="M54" s="21"/>
      <c r="N54" s="22"/>
      <c r="O54" s="19"/>
      <c r="P54" s="22"/>
      <c r="Q54" s="22"/>
      <c r="R54" s="19"/>
    </row>
    <row r="55" spans="1:18" ht="16.5" customHeight="1">
      <c r="A55" s="14">
        <f t="shared" si="0"/>
        <v>52</v>
      </c>
      <c r="B55" s="18">
        <v>80200994</v>
      </c>
      <c r="C55" s="19" t="s">
        <v>39</v>
      </c>
      <c r="D55" s="17" t="s">
        <v>294</v>
      </c>
      <c r="E55" s="58" t="s">
        <v>414</v>
      </c>
      <c r="F55" s="55" t="s">
        <v>476</v>
      </c>
      <c r="G55" s="44" t="s">
        <v>425</v>
      </c>
      <c r="H55" s="70" t="s">
        <v>426</v>
      </c>
      <c r="I55" s="70" t="s">
        <v>430</v>
      </c>
      <c r="J55" s="59" t="s">
        <v>256</v>
      </c>
      <c r="K55" s="28" t="s">
        <v>319</v>
      </c>
      <c r="L55" s="20">
        <v>42948</v>
      </c>
      <c r="M55" s="21"/>
      <c r="N55" s="22"/>
      <c r="O55" s="19"/>
      <c r="P55" s="22"/>
      <c r="Q55" s="22"/>
      <c r="R55" s="19"/>
    </row>
    <row r="56" spans="1:18" ht="16.5" customHeight="1">
      <c r="A56" s="14">
        <f t="shared" si="0"/>
        <v>53</v>
      </c>
      <c r="B56" s="18">
        <v>63532359</v>
      </c>
      <c r="C56" s="19" t="s">
        <v>367</v>
      </c>
      <c r="D56" s="17" t="s">
        <v>293</v>
      </c>
      <c r="E56" s="58" t="s">
        <v>368</v>
      </c>
      <c r="F56" s="55" t="s">
        <v>476</v>
      </c>
      <c r="G56" s="44" t="s">
        <v>425</v>
      </c>
      <c r="H56" s="69" t="s">
        <v>426</v>
      </c>
      <c r="I56" s="69" t="s">
        <v>427</v>
      </c>
      <c r="J56" s="59" t="s">
        <v>200</v>
      </c>
      <c r="K56" s="28" t="s">
        <v>324</v>
      </c>
      <c r="L56" s="20">
        <v>44516</v>
      </c>
      <c r="M56" s="21"/>
      <c r="N56" s="22"/>
      <c r="O56" s="19"/>
      <c r="P56" s="22"/>
      <c r="Q56" s="22"/>
      <c r="R56" s="19"/>
    </row>
    <row r="57" spans="1:18" ht="16.5" customHeight="1">
      <c r="A57" s="14">
        <f t="shared" si="0"/>
        <v>54</v>
      </c>
      <c r="B57" s="18">
        <v>1063292489</v>
      </c>
      <c r="C57" s="19" t="s">
        <v>357</v>
      </c>
      <c r="D57" s="17" t="s">
        <v>294</v>
      </c>
      <c r="E57" s="58" t="s">
        <v>358</v>
      </c>
      <c r="F57" s="55" t="s">
        <v>476</v>
      </c>
      <c r="G57" s="44" t="s">
        <v>425</v>
      </c>
      <c r="H57" s="70" t="s">
        <v>426</v>
      </c>
      <c r="I57" s="70" t="s">
        <v>430</v>
      </c>
      <c r="J57" s="59" t="s">
        <v>263</v>
      </c>
      <c r="K57" s="28" t="s">
        <v>277</v>
      </c>
      <c r="L57" s="20">
        <v>44378</v>
      </c>
      <c r="M57" s="21"/>
      <c r="N57" s="22"/>
      <c r="O57" s="19"/>
      <c r="P57" s="22"/>
      <c r="Q57" s="22"/>
      <c r="R57" s="19"/>
    </row>
    <row r="58" spans="1:18" ht="16.5" customHeight="1">
      <c r="A58" s="14">
        <f t="shared" si="0"/>
        <v>55</v>
      </c>
      <c r="B58" s="18">
        <v>80092686</v>
      </c>
      <c r="C58" s="19" t="s">
        <v>40</v>
      </c>
      <c r="D58" s="17" t="s">
        <v>294</v>
      </c>
      <c r="E58" s="58" t="s">
        <v>149</v>
      </c>
      <c r="F58" s="55" t="s">
        <v>476</v>
      </c>
      <c r="G58" s="44" t="s">
        <v>425</v>
      </c>
      <c r="H58" s="69" t="s">
        <v>426</v>
      </c>
      <c r="I58" s="69" t="s">
        <v>428</v>
      </c>
      <c r="J58" s="59" t="s">
        <v>276</v>
      </c>
      <c r="K58" s="28" t="s">
        <v>322</v>
      </c>
      <c r="L58" s="20">
        <v>42951</v>
      </c>
      <c r="M58" s="21"/>
      <c r="N58" s="24">
        <v>43424</v>
      </c>
      <c r="O58" s="19"/>
      <c r="P58" s="22"/>
      <c r="Q58" s="22"/>
      <c r="R58" s="19"/>
    </row>
    <row r="59" spans="1:18" ht="16.5" customHeight="1">
      <c r="A59" s="14">
        <f t="shared" si="0"/>
        <v>56</v>
      </c>
      <c r="B59" s="18">
        <v>53116779</v>
      </c>
      <c r="C59" s="19" t="s">
        <v>41</v>
      </c>
      <c r="D59" s="17" t="s">
        <v>293</v>
      </c>
      <c r="E59" s="58" t="s">
        <v>410</v>
      </c>
      <c r="F59" s="55" t="s">
        <v>476</v>
      </c>
      <c r="G59" s="44" t="s">
        <v>425</v>
      </c>
      <c r="H59" s="69" t="s">
        <v>426</v>
      </c>
      <c r="I59" s="69" t="s">
        <v>428</v>
      </c>
      <c r="J59" s="59" t="s">
        <v>205</v>
      </c>
      <c r="K59" s="28" t="s">
        <v>306</v>
      </c>
      <c r="L59" s="20">
        <v>42948</v>
      </c>
      <c r="M59" s="21"/>
      <c r="N59" s="22"/>
      <c r="O59" s="19"/>
      <c r="P59" s="22"/>
      <c r="Q59" s="22"/>
      <c r="R59" s="19"/>
    </row>
    <row r="60" spans="1:18" ht="16.5" customHeight="1">
      <c r="A60" s="14">
        <f t="shared" si="0"/>
        <v>57</v>
      </c>
      <c r="B60" s="18">
        <v>4151945</v>
      </c>
      <c r="C60" s="19" t="s">
        <v>219</v>
      </c>
      <c r="D60" s="17" t="s">
        <v>294</v>
      </c>
      <c r="E60" s="58" t="s">
        <v>221</v>
      </c>
      <c r="F60" s="55" t="s">
        <v>476</v>
      </c>
      <c r="G60" s="44" t="s">
        <v>436</v>
      </c>
      <c r="H60" s="69" t="s">
        <v>437</v>
      </c>
      <c r="I60" s="69" t="s">
        <v>438</v>
      </c>
      <c r="J60" s="59" t="s">
        <v>256</v>
      </c>
      <c r="K60" s="28" t="s">
        <v>317</v>
      </c>
      <c r="L60" s="20">
        <v>43102</v>
      </c>
      <c r="M60" s="21"/>
      <c r="N60" s="22"/>
      <c r="O60" s="19"/>
      <c r="P60" s="22"/>
      <c r="Q60" s="22"/>
      <c r="R60" s="19"/>
    </row>
    <row r="61" spans="1:18" ht="16.5" customHeight="1">
      <c r="A61" s="14">
        <f t="shared" si="0"/>
        <v>58</v>
      </c>
      <c r="B61" s="18">
        <v>35353372</v>
      </c>
      <c r="C61" s="19" t="s">
        <v>220</v>
      </c>
      <c r="D61" s="17" t="s">
        <v>293</v>
      </c>
      <c r="E61" s="58" t="s">
        <v>222</v>
      </c>
      <c r="F61" s="55" t="s">
        <v>476</v>
      </c>
      <c r="G61" s="44" t="s">
        <v>441</v>
      </c>
      <c r="H61" s="69" t="s">
        <v>442</v>
      </c>
      <c r="I61" s="69" t="s">
        <v>434</v>
      </c>
      <c r="J61" s="59" t="s">
        <v>273</v>
      </c>
      <c r="K61" s="28" t="s">
        <v>306</v>
      </c>
      <c r="L61" s="20">
        <v>43116</v>
      </c>
      <c r="M61" s="21"/>
      <c r="N61" s="22"/>
      <c r="O61" s="19"/>
      <c r="P61" s="22"/>
      <c r="Q61" s="22"/>
      <c r="R61" s="19"/>
    </row>
    <row r="62" spans="1:18" ht="16.5" customHeight="1">
      <c r="A62" s="14">
        <f t="shared" si="0"/>
        <v>59</v>
      </c>
      <c r="B62" s="18">
        <v>1022964650</v>
      </c>
      <c r="C62" s="19" t="s">
        <v>42</v>
      </c>
      <c r="D62" s="17" t="s">
        <v>293</v>
      </c>
      <c r="E62" s="58" t="s">
        <v>387</v>
      </c>
      <c r="F62" s="55" t="s">
        <v>476</v>
      </c>
      <c r="G62" s="44" t="s">
        <v>425</v>
      </c>
      <c r="H62" s="70" t="s">
        <v>426</v>
      </c>
      <c r="I62" s="70" t="s">
        <v>430</v>
      </c>
      <c r="J62" s="59" t="s">
        <v>276</v>
      </c>
      <c r="K62" s="28" t="s">
        <v>306</v>
      </c>
      <c r="L62" s="20">
        <v>42948</v>
      </c>
      <c r="M62" s="21"/>
      <c r="N62" s="24">
        <v>44124</v>
      </c>
      <c r="O62" s="19"/>
      <c r="P62" s="22"/>
      <c r="Q62" s="22"/>
      <c r="R62" s="19"/>
    </row>
    <row r="63" spans="1:18" ht="16.5" customHeight="1">
      <c r="A63" s="14">
        <f t="shared" si="0"/>
        <v>60</v>
      </c>
      <c r="B63" s="18">
        <v>80152956</v>
      </c>
      <c r="C63" s="19" t="s">
        <v>43</v>
      </c>
      <c r="D63" s="17" t="s">
        <v>294</v>
      </c>
      <c r="E63" s="58" t="s">
        <v>388</v>
      </c>
      <c r="F63" s="55" t="s">
        <v>476</v>
      </c>
      <c r="G63" s="44" t="s">
        <v>425</v>
      </c>
      <c r="H63" s="69" t="s">
        <v>426</v>
      </c>
      <c r="I63" s="69" t="s">
        <v>428</v>
      </c>
      <c r="J63" s="59" t="s">
        <v>276</v>
      </c>
      <c r="K63" s="28" t="s">
        <v>321</v>
      </c>
      <c r="L63" s="20">
        <v>42948</v>
      </c>
      <c r="M63" s="21"/>
      <c r="N63" s="22"/>
      <c r="O63" s="19"/>
      <c r="P63" s="22"/>
      <c r="Q63" s="22"/>
      <c r="R63" s="19"/>
    </row>
    <row r="64" spans="1:18" ht="19.5" customHeight="1">
      <c r="A64" s="14">
        <f t="shared" si="0"/>
        <v>61</v>
      </c>
      <c r="B64" s="18">
        <v>79660554</v>
      </c>
      <c r="C64" s="19" t="s">
        <v>44</v>
      </c>
      <c r="D64" s="17" t="s">
        <v>294</v>
      </c>
      <c r="E64" s="58" t="s">
        <v>150</v>
      </c>
      <c r="F64" s="55" t="s">
        <v>476</v>
      </c>
      <c r="G64" s="44" t="s">
        <v>425</v>
      </c>
      <c r="H64" s="70" t="s">
        <v>426</v>
      </c>
      <c r="I64" s="70" t="s">
        <v>430</v>
      </c>
      <c r="J64" s="59" t="s">
        <v>263</v>
      </c>
      <c r="K64" s="28" t="s">
        <v>279</v>
      </c>
      <c r="L64" s="20">
        <v>42948</v>
      </c>
      <c r="M64" s="21"/>
      <c r="N64" s="22" t="s">
        <v>248</v>
      </c>
      <c r="O64" s="21">
        <v>43102</v>
      </c>
      <c r="P64" s="24">
        <v>43567</v>
      </c>
      <c r="Q64" s="22"/>
      <c r="R64" s="19"/>
    </row>
    <row r="65" spans="1:18" ht="16.5" customHeight="1">
      <c r="A65" s="14">
        <f t="shared" si="0"/>
        <v>62</v>
      </c>
      <c r="B65" s="18">
        <v>28559977</v>
      </c>
      <c r="C65" s="19" t="s">
        <v>45</v>
      </c>
      <c r="D65" s="17" t="s">
        <v>293</v>
      </c>
      <c r="E65" s="58" t="s">
        <v>151</v>
      </c>
      <c r="F65" s="55" t="s">
        <v>476</v>
      </c>
      <c r="G65" s="44" t="s">
        <v>425</v>
      </c>
      <c r="H65" s="69" t="s">
        <v>426</v>
      </c>
      <c r="I65" s="69" t="s">
        <v>428</v>
      </c>
      <c r="J65" s="59" t="s">
        <v>201</v>
      </c>
      <c r="K65" s="28" t="s">
        <v>315</v>
      </c>
      <c r="L65" s="20">
        <v>42993</v>
      </c>
      <c r="M65" s="32">
        <v>43085</v>
      </c>
      <c r="N65" s="22"/>
      <c r="O65" s="19"/>
      <c r="P65" s="22"/>
      <c r="Q65" s="22"/>
      <c r="R65" s="19"/>
    </row>
    <row r="66" spans="1:18" ht="16.5" customHeight="1">
      <c r="A66" s="14">
        <f t="shared" si="0"/>
        <v>63</v>
      </c>
      <c r="B66" s="18">
        <v>79739611</v>
      </c>
      <c r="C66" s="19" t="s">
        <v>46</v>
      </c>
      <c r="D66" s="17" t="s">
        <v>294</v>
      </c>
      <c r="E66" s="58" t="s">
        <v>152</v>
      </c>
      <c r="F66" s="55" t="s">
        <v>476</v>
      </c>
      <c r="G66" s="44" t="s">
        <v>425</v>
      </c>
      <c r="H66" s="69" t="s">
        <v>426</v>
      </c>
      <c r="I66" s="69" t="s">
        <v>428</v>
      </c>
      <c r="J66" s="59" t="s">
        <v>276</v>
      </c>
      <c r="K66" s="28" t="s">
        <v>306</v>
      </c>
      <c r="L66" s="20">
        <v>42948</v>
      </c>
      <c r="M66" s="21"/>
      <c r="N66" s="22"/>
      <c r="O66" s="19"/>
      <c r="P66" s="22"/>
      <c r="Q66" s="22"/>
      <c r="R66" s="19"/>
    </row>
    <row r="67" spans="1:18" ht="16.5" customHeight="1">
      <c r="A67" s="14">
        <f t="shared" si="0"/>
        <v>64</v>
      </c>
      <c r="B67" s="18">
        <v>32558811</v>
      </c>
      <c r="C67" s="19" t="s">
        <v>223</v>
      </c>
      <c r="D67" s="17" t="s">
        <v>293</v>
      </c>
      <c r="E67" s="58" t="s">
        <v>224</v>
      </c>
      <c r="F67" s="55" t="s">
        <v>476</v>
      </c>
      <c r="G67" s="44" t="s">
        <v>425</v>
      </c>
      <c r="H67" s="70" t="s">
        <v>426</v>
      </c>
      <c r="I67" s="70" t="s">
        <v>430</v>
      </c>
      <c r="J67" s="59" t="s">
        <v>200</v>
      </c>
      <c r="K67" s="28" t="s">
        <v>324</v>
      </c>
      <c r="L67" s="20">
        <v>43123</v>
      </c>
      <c r="M67" s="21"/>
      <c r="N67" s="24">
        <v>43432</v>
      </c>
      <c r="O67" s="21">
        <v>43797</v>
      </c>
      <c r="P67" s="22"/>
      <c r="Q67" s="22"/>
      <c r="R67" s="19"/>
    </row>
    <row r="68" spans="1:18" ht="16.5" customHeight="1">
      <c r="A68" s="14">
        <f t="shared" si="0"/>
        <v>65</v>
      </c>
      <c r="B68" s="18">
        <v>14139437</v>
      </c>
      <c r="C68" s="23" t="s">
        <v>47</v>
      </c>
      <c r="D68" s="17" t="s">
        <v>294</v>
      </c>
      <c r="E68" s="58" t="s">
        <v>153</v>
      </c>
      <c r="F68" s="55" t="s">
        <v>476</v>
      </c>
      <c r="G68" s="44" t="s">
        <v>425</v>
      </c>
      <c r="H68" s="69" t="s">
        <v>426</v>
      </c>
      <c r="I68" s="69" t="s">
        <v>431</v>
      </c>
      <c r="J68" s="59" t="s">
        <v>256</v>
      </c>
      <c r="K68" s="28" t="s">
        <v>319</v>
      </c>
      <c r="L68" s="20">
        <v>42979</v>
      </c>
      <c r="M68" s="21"/>
      <c r="N68" s="22"/>
      <c r="O68" s="19"/>
      <c r="P68" s="22"/>
      <c r="Q68" s="22"/>
      <c r="R68" s="19"/>
    </row>
    <row r="69" spans="1:18" ht="16.5" customHeight="1">
      <c r="A69" s="14">
        <f t="shared" si="0"/>
        <v>66</v>
      </c>
      <c r="B69" s="18">
        <v>43262525</v>
      </c>
      <c r="C69" s="23" t="s">
        <v>350</v>
      </c>
      <c r="D69" s="17" t="s">
        <v>293</v>
      </c>
      <c r="E69" s="58" t="s">
        <v>351</v>
      </c>
      <c r="F69" s="55" t="s">
        <v>476</v>
      </c>
      <c r="G69" s="44" t="s">
        <v>425</v>
      </c>
      <c r="H69" s="69" t="s">
        <v>426</v>
      </c>
      <c r="I69" s="69" t="s">
        <v>431</v>
      </c>
      <c r="J69" s="59" t="s">
        <v>200</v>
      </c>
      <c r="K69" s="28" t="s">
        <v>323</v>
      </c>
      <c r="L69" s="20">
        <v>44298</v>
      </c>
      <c r="M69" s="21"/>
      <c r="N69" s="22"/>
      <c r="O69" s="19"/>
      <c r="P69" s="22"/>
      <c r="Q69" s="22"/>
      <c r="R69" s="19"/>
    </row>
    <row r="70" spans="1:18" ht="16.5" customHeight="1">
      <c r="A70" s="14">
        <f aca="true" t="shared" si="1" ref="A70:A133">A69+1</f>
        <v>67</v>
      </c>
      <c r="B70" s="18">
        <v>79859706</v>
      </c>
      <c r="C70" s="19" t="s">
        <v>312</v>
      </c>
      <c r="D70" s="17" t="s">
        <v>294</v>
      </c>
      <c r="E70" s="58" t="s">
        <v>313</v>
      </c>
      <c r="F70" s="55" t="s">
        <v>476</v>
      </c>
      <c r="G70" s="44" t="s">
        <v>425</v>
      </c>
      <c r="H70" s="69" t="s">
        <v>426</v>
      </c>
      <c r="I70" s="69" t="s">
        <v>427</v>
      </c>
      <c r="J70" s="59" t="s">
        <v>256</v>
      </c>
      <c r="K70" s="28" t="s">
        <v>317</v>
      </c>
      <c r="L70" s="20">
        <v>43923</v>
      </c>
      <c r="M70" s="21"/>
      <c r="N70" s="24"/>
      <c r="O70" s="19"/>
      <c r="P70" s="22"/>
      <c r="Q70" s="22"/>
      <c r="R70" s="19"/>
    </row>
    <row r="71" spans="1:18" ht="18.75" customHeight="1">
      <c r="A71" s="14">
        <f t="shared" si="1"/>
        <v>68</v>
      </c>
      <c r="B71" s="18">
        <v>52528416</v>
      </c>
      <c r="C71" s="37" t="s">
        <v>264</v>
      </c>
      <c r="D71" s="17" t="s">
        <v>293</v>
      </c>
      <c r="E71" s="58" t="s">
        <v>154</v>
      </c>
      <c r="F71" s="55" t="s">
        <v>476</v>
      </c>
      <c r="G71" s="44" t="s">
        <v>425</v>
      </c>
      <c r="H71" s="69" t="s">
        <v>426</v>
      </c>
      <c r="I71" s="69" t="s">
        <v>428</v>
      </c>
      <c r="J71" s="59" t="s">
        <v>200</v>
      </c>
      <c r="K71" s="28" t="s">
        <v>308</v>
      </c>
      <c r="L71" s="20">
        <v>42948</v>
      </c>
      <c r="M71" s="21"/>
      <c r="N71" s="22" t="s">
        <v>248</v>
      </c>
      <c r="O71" s="21">
        <v>43053</v>
      </c>
      <c r="P71" s="22"/>
      <c r="Q71" s="22"/>
      <c r="R71" s="19"/>
    </row>
    <row r="72" spans="1:18" ht="16.5" customHeight="1">
      <c r="A72" s="14">
        <f t="shared" si="1"/>
        <v>69</v>
      </c>
      <c r="B72" s="18">
        <v>80257682</v>
      </c>
      <c r="C72" s="19" t="s">
        <v>48</v>
      </c>
      <c r="D72" s="17" t="s">
        <v>294</v>
      </c>
      <c r="E72" s="58" t="s">
        <v>417</v>
      </c>
      <c r="F72" s="55" t="s">
        <v>476</v>
      </c>
      <c r="G72" s="44" t="s">
        <v>425</v>
      </c>
      <c r="H72" s="69" t="s">
        <v>426</v>
      </c>
      <c r="I72" s="69" t="s">
        <v>431</v>
      </c>
      <c r="J72" s="59" t="s">
        <v>256</v>
      </c>
      <c r="K72" s="63" t="s">
        <v>319</v>
      </c>
      <c r="L72" s="20">
        <v>42948</v>
      </c>
      <c r="M72" s="21"/>
      <c r="N72" s="24">
        <v>43444</v>
      </c>
      <c r="O72" s="19"/>
      <c r="P72" s="22"/>
      <c r="Q72" s="22"/>
      <c r="R72" s="19"/>
    </row>
    <row r="73" spans="1:18" ht="16.5" customHeight="1">
      <c r="A73" s="14">
        <f t="shared" si="1"/>
        <v>70</v>
      </c>
      <c r="B73" s="18">
        <v>80074021</v>
      </c>
      <c r="C73" s="19" t="s">
        <v>49</v>
      </c>
      <c r="D73" s="17" t="s">
        <v>294</v>
      </c>
      <c r="E73" s="58" t="s">
        <v>395</v>
      </c>
      <c r="F73" s="55" t="s">
        <v>476</v>
      </c>
      <c r="G73" s="44" t="s">
        <v>425</v>
      </c>
      <c r="H73" s="70" t="s">
        <v>426</v>
      </c>
      <c r="I73" s="70" t="s">
        <v>430</v>
      </c>
      <c r="J73" s="59" t="s">
        <v>202</v>
      </c>
      <c r="K73" s="65" t="s">
        <v>320</v>
      </c>
      <c r="L73" s="20">
        <v>42948</v>
      </c>
      <c r="M73" s="21"/>
      <c r="N73" s="24">
        <v>43432</v>
      </c>
      <c r="O73" s="19"/>
      <c r="P73" s="22"/>
      <c r="Q73" s="22"/>
      <c r="R73" s="19"/>
    </row>
    <row r="74" spans="1:18" s="7" customFormat="1" ht="16.5" customHeight="1">
      <c r="A74" s="14">
        <f t="shared" si="1"/>
        <v>71</v>
      </c>
      <c r="B74" s="38">
        <v>80187584</v>
      </c>
      <c r="C74" s="33" t="s">
        <v>50</v>
      </c>
      <c r="D74" s="39" t="s">
        <v>294</v>
      </c>
      <c r="E74" s="58" t="s">
        <v>155</v>
      </c>
      <c r="F74" s="55" t="s">
        <v>477</v>
      </c>
      <c r="G74" s="44" t="s">
        <v>439</v>
      </c>
      <c r="H74" s="69" t="s">
        <v>440</v>
      </c>
      <c r="I74" s="69" t="s">
        <v>434</v>
      </c>
      <c r="J74" s="59" t="s">
        <v>287</v>
      </c>
      <c r="K74" s="28" t="s">
        <v>203</v>
      </c>
      <c r="L74" s="40">
        <v>43010</v>
      </c>
      <c r="M74" s="41"/>
      <c r="N74" s="42">
        <v>43109</v>
      </c>
      <c r="O74" s="43" t="s">
        <v>288</v>
      </c>
      <c r="P74" s="44"/>
      <c r="Q74" s="44"/>
      <c r="R74" s="43"/>
    </row>
    <row r="75" spans="1:18" s="7" customFormat="1" ht="16.5" customHeight="1">
      <c r="A75" s="14">
        <f t="shared" si="1"/>
        <v>72</v>
      </c>
      <c r="B75" s="38">
        <v>1018476427</v>
      </c>
      <c r="C75" s="19" t="s">
        <v>457</v>
      </c>
      <c r="D75" s="39" t="s">
        <v>293</v>
      </c>
      <c r="E75" s="58" t="s">
        <v>458</v>
      </c>
      <c r="F75" s="55" t="s">
        <v>476</v>
      </c>
      <c r="G75" s="44" t="s">
        <v>425</v>
      </c>
      <c r="H75" s="69" t="s">
        <v>426</v>
      </c>
      <c r="I75" s="69" t="s">
        <v>429</v>
      </c>
      <c r="J75" s="59" t="s">
        <v>201</v>
      </c>
      <c r="K75" s="28" t="s">
        <v>314</v>
      </c>
      <c r="L75" s="40">
        <v>44566</v>
      </c>
      <c r="M75" s="41"/>
      <c r="N75" s="42"/>
      <c r="O75" s="43"/>
      <c r="P75" s="44"/>
      <c r="Q75" s="44"/>
      <c r="R75" s="43"/>
    </row>
    <row r="76" spans="1:18" ht="17.25" customHeight="1">
      <c r="A76" s="14">
        <f t="shared" si="1"/>
        <v>73</v>
      </c>
      <c r="B76" s="18">
        <v>1013579143</v>
      </c>
      <c r="C76" s="25" t="s">
        <v>51</v>
      </c>
      <c r="D76" s="17" t="s">
        <v>293</v>
      </c>
      <c r="E76" s="58" t="s">
        <v>380</v>
      </c>
      <c r="F76" s="55" t="s">
        <v>476</v>
      </c>
      <c r="G76" s="44" t="s">
        <v>425</v>
      </c>
      <c r="H76" s="70" t="s">
        <v>426</v>
      </c>
      <c r="I76" s="70" t="s">
        <v>430</v>
      </c>
      <c r="J76" s="59" t="s">
        <v>263</v>
      </c>
      <c r="K76" s="28" t="s">
        <v>277</v>
      </c>
      <c r="L76" s="20">
        <v>42948</v>
      </c>
      <c r="M76" s="21"/>
      <c r="N76" s="24">
        <v>43124</v>
      </c>
      <c r="O76" s="21">
        <v>43390</v>
      </c>
      <c r="P76" s="24">
        <v>43483</v>
      </c>
      <c r="Q76" s="24">
        <v>43565</v>
      </c>
      <c r="R76" s="21"/>
    </row>
    <row r="77" spans="1:18" ht="19.5" customHeight="1">
      <c r="A77" s="14">
        <f t="shared" si="1"/>
        <v>74</v>
      </c>
      <c r="B77" s="18">
        <v>1030640231</v>
      </c>
      <c r="C77" s="19" t="s">
        <v>333</v>
      </c>
      <c r="D77" s="17" t="s">
        <v>293</v>
      </c>
      <c r="E77" s="58" t="s">
        <v>334</v>
      </c>
      <c r="F77" s="55" t="s">
        <v>477</v>
      </c>
      <c r="G77" s="44" t="s">
        <v>425</v>
      </c>
      <c r="H77" s="70" t="s">
        <v>426</v>
      </c>
      <c r="I77" s="70" t="s">
        <v>430</v>
      </c>
      <c r="J77" s="59" t="s">
        <v>200</v>
      </c>
      <c r="K77" s="28" t="s">
        <v>308</v>
      </c>
      <c r="L77" s="20">
        <v>44063</v>
      </c>
      <c r="M77" s="21"/>
      <c r="N77" s="24">
        <v>44505</v>
      </c>
      <c r="O77" s="21"/>
      <c r="P77" s="22"/>
      <c r="Q77" s="22"/>
      <c r="R77" s="19"/>
    </row>
    <row r="78" spans="1:18" ht="16.5" customHeight="1">
      <c r="A78" s="14">
        <f t="shared" si="1"/>
        <v>75</v>
      </c>
      <c r="B78" s="18">
        <v>52098883</v>
      </c>
      <c r="C78" s="19" t="s">
        <v>310</v>
      </c>
      <c r="D78" s="17" t="s">
        <v>293</v>
      </c>
      <c r="E78" s="58" t="s">
        <v>311</v>
      </c>
      <c r="F78" s="55" t="s">
        <v>476</v>
      </c>
      <c r="G78" s="44" t="s">
        <v>441</v>
      </c>
      <c r="H78" s="69" t="s">
        <v>442</v>
      </c>
      <c r="I78" s="69" t="s">
        <v>434</v>
      </c>
      <c r="J78" s="59" t="s">
        <v>200</v>
      </c>
      <c r="K78" s="64" t="s">
        <v>306</v>
      </c>
      <c r="L78" s="20">
        <v>43875</v>
      </c>
      <c r="M78" s="21"/>
      <c r="N78" s="22"/>
      <c r="O78" s="19"/>
      <c r="P78" s="22"/>
      <c r="Q78" s="22"/>
      <c r="R78" s="19"/>
    </row>
    <row r="79" spans="1:18" ht="20.25" customHeight="1">
      <c r="A79" s="14">
        <f t="shared" si="1"/>
        <v>76</v>
      </c>
      <c r="B79" s="18">
        <v>1136882430</v>
      </c>
      <c r="C79" s="19" t="s">
        <v>272</v>
      </c>
      <c r="D79" s="17" t="s">
        <v>293</v>
      </c>
      <c r="E79" s="58" t="s">
        <v>378</v>
      </c>
      <c r="F79" s="55" t="s">
        <v>476</v>
      </c>
      <c r="G79" s="44" t="s">
        <v>432</v>
      </c>
      <c r="H79" s="69" t="s">
        <v>433</v>
      </c>
      <c r="I79" s="69" t="s">
        <v>434</v>
      </c>
      <c r="J79" s="59" t="s">
        <v>263</v>
      </c>
      <c r="K79" s="28" t="s">
        <v>306</v>
      </c>
      <c r="L79" s="20">
        <v>43438</v>
      </c>
      <c r="M79" s="21"/>
      <c r="N79" s="24"/>
      <c r="O79" s="21"/>
      <c r="P79" s="22"/>
      <c r="Q79" s="22"/>
      <c r="R79" s="19"/>
    </row>
    <row r="80" spans="1:18" ht="16.5" customHeight="1">
      <c r="A80" s="14">
        <f t="shared" si="1"/>
        <v>77</v>
      </c>
      <c r="B80" s="18">
        <v>80072118</v>
      </c>
      <c r="C80" s="19" t="s">
        <v>225</v>
      </c>
      <c r="D80" s="17" t="s">
        <v>294</v>
      </c>
      <c r="E80" s="58" t="s">
        <v>226</v>
      </c>
      <c r="F80" s="55" t="s">
        <v>476</v>
      </c>
      <c r="G80" s="44" t="s">
        <v>425</v>
      </c>
      <c r="H80" s="70" t="s">
        <v>426</v>
      </c>
      <c r="I80" s="70" t="s">
        <v>430</v>
      </c>
      <c r="J80" s="59" t="s">
        <v>256</v>
      </c>
      <c r="K80" s="28" t="s">
        <v>317</v>
      </c>
      <c r="L80" s="20">
        <v>43109</v>
      </c>
      <c r="M80" s="21"/>
      <c r="N80" s="22"/>
      <c r="O80" s="19"/>
      <c r="P80" s="22"/>
      <c r="Q80" s="22"/>
      <c r="R80" s="19"/>
    </row>
    <row r="81" spans="1:18" ht="16.5" customHeight="1">
      <c r="A81" s="14">
        <f t="shared" si="1"/>
        <v>78</v>
      </c>
      <c r="B81" s="18">
        <v>1014201429</v>
      </c>
      <c r="C81" s="19" t="s">
        <v>359</v>
      </c>
      <c r="D81" s="17" t="s">
        <v>294</v>
      </c>
      <c r="E81" s="58" t="s">
        <v>360</v>
      </c>
      <c r="F81" s="55" t="s">
        <v>476</v>
      </c>
      <c r="G81" s="44" t="s">
        <v>425</v>
      </c>
      <c r="H81" s="69" t="s">
        <v>426</v>
      </c>
      <c r="I81" s="80" t="s">
        <v>430</v>
      </c>
      <c r="J81" s="59" t="s">
        <v>276</v>
      </c>
      <c r="K81" s="28" t="s">
        <v>307</v>
      </c>
      <c r="L81" s="20">
        <v>44378</v>
      </c>
      <c r="M81" s="21"/>
      <c r="N81" s="24">
        <v>44728</v>
      </c>
      <c r="O81" s="19"/>
      <c r="P81" s="22"/>
      <c r="Q81" s="22"/>
      <c r="R81" s="19"/>
    </row>
    <row r="82" spans="1:18" ht="16.5" customHeight="1">
      <c r="A82" s="14">
        <f t="shared" si="1"/>
        <v>79</v>
      </c>
      <c r="B82" s="18">
        <v>1018441411</v>
      </c>
      <c r="C82" s="19" t="s">
        <v>309</v>
      </c>
      <c r="D82" s="17" t="s">
        <v>294</v>
      </c>
      <c r="E82" s="58" t="s">
        <v>300</v>
      </c>
      <c r="F82" s="55" t="s">
        <v>476</v>
      </c>
      <c r="G82" s="44" t="s">
        <v>425</v>
      </c>
      <c r="H82" s="69" t="s">
        <v>426</v>
      </c>
      <c r="I82" s="69" t="s">
        <v>428</v>
      </c>
      <c r="J82" s="59" t="s">
        <v>203</v>
      </c>
      <c r="K82" s="28" t="s">
        <v>306</v>
      </c>
      <c r="L82" s="20">
        <v>43756</v>
      </c>
      <c r="M82" s="21"/>
      <c r="N82" s="22"/>
      <c r="O82" s="19"/>
      <c r="P82" s="22"/>
      <c r="Q82" s="22"/>
      <c r="R82" s="19"/>
    </row>
    <row r="83" spans="1:18" ht="18.75" customHeight="1">
      <c r="A83" s="14">
        <f t="shared" si="1"/>
        <v>80</v>
      </c>
      <c r="B83" s="18">
        <v>51625665</v>
      </c>
      <c r="C83" s="33" t="s">
        <v>339</v>
      </c>
      <c r="D83" s="17" t="s">
        <v>293</v>
      </c>
      <c r="E83" s="58" t="s">
        <v>340</v>
      </c>
      <c r="F83" s="55" t="s">
        <v>477</v>
      </c>
      <c r="G83" s="44" t="s">
        <v>446</v>
      </c>
      <c r="H83" s="70">
        <v>102</v>
      </c>
      <c r="I83" s="70" t="s">
        <v>434</v>
      </c>
      <c r="J83" s="59" t="s">
        <v>204</v>
      </c>
      <c r="K83" s="28" t="s">
        <v>306</v>
      </c>
      <c r="L83" s="20">
        <v>44252</v>
      </c>
      <c r="M83" s="21"/>
      <c r="N83" s="21">
        <v>44470</v>
      </c>
      <c r="O83" s="19"/>
      <c r="P83" s="22"/>
      <c r="Q83" s="22"/>
      <c r="R83" s="19"/>
    </row>
    <row r="84" spans="1:18" ht="16.5" customHeight="1">
      <c r="A84" s="14">
        <f t="shared" si="1"/>
        <v>81</v>
      </c>
      <c r="B84" s="18">
        <v>80813671</v>
      </c>
      <c r="C84" s="23" t="s">
        <v>255</v>
      </c>
      <c r="D84" s="17" t="s">
        <v>294</v>
      </c>
      <c r="E84" s="58" t="s">
        <v>156</v>
      </c>
      <c r="F84" s="55" t="s">
        <v>476</v>
      </c>
      <c r="G84" s="44" t="s">
        <v>425</v>
      </c>
      <c r="H84" s="69" t="s">
        <v>426</v>
      </c>
      <c r="I84" s="69" t="s">
        <v>431</v>
      </c>
      <c r="J84" s="59" t="s">
        <v>276</v>
      </c>
      <c r="K84" s="66" t="s">
        <v>321</v>
      </c>
      <c r="L84" s="20">
        <v>42948</v>
      </c>
      <c r="M84" s="21"/>
      <c r="N84" s="22"/>
      <c r="O84" s="19"/>
      <c r="P84" s="22"/>
      <c r="Q84" s="22"/>
      <c r="R84" s="19"/>
    </row>
    <row r="85" spans="1:18" ht="16.5" customHeight="1">
      <c r="A85" s="14">
        <f t="shared" si="1"/>
        <v>82</v>
      </c>
      <c r="B85" s="18">
        <v>1024463763</v>
      </c>
      <c r="C85" s="19" t="s">
        <v>52</v>
      </c>
      <c r="D85" s="17" t="s">
        <v>293</v>
      </c>
      <c r="E85" s="58" t="s">
        <v>370</v>
      </c>
      <c r="F85" s="55" t="s">
        <v>476</v>
      </c>
      <c r="G85" s="44" t="s">
        <v>436</v>
      </c>
      <c r="H85" s="69" t="s">
        <v>437</v>
      </c>
      <c r="I85" s="69" t="s">
        <v>434</v>
      </c>
      <c r="J85" s="59" t="s">
        <v>200</v>
      </c>
      <c r="K85" s="28" t="s">
        <v>306</v>
      </c>
      <c r="L85" s="20">
        <v>42948</v>
      </c>
      <c r="M85" s="21"/>
      <c r="N85" s="24">
        <v>43082</v>
      </c>
      <c r="O85" s="21"/>
      <c r="P85" s="24"/>
      <c r="Q85" s="24"/>
      <c r="R85" s="21"/>
    </row>
    <row r="86" spans="1:18" ht="16.5" customHeight="1">
      <c r="A86" s="14">
        <f t="shared" si="1"/>
        <v>83</v>
      </c>
      <c r="B86" s="18">
        <v>79373365</v>
      </c>
      <c r="C86" s="19" t="s">
        <v>53</v>
      </c>
      <c r="D86" s="17" t="s">
        <v>294</v>
      </c>
      <c r="E86" s="58" t="s">
        <v>157</v>
      </c>
      <c r="F86" s="55" t="s">
        <v>476</v>
      </c>
      <c r="G86" s="44" t="s">
        <v>425</v>
      </c>
      <c r="H86" s="70" t="s">
        <v>426</v>
      </c>
      <c r="I86" s="70" t="s">
        <v>430</v>
      </c>
      <c r="J86" s="59" t="s">
        <v>201</v>
      </c>
      <c r="K86" s="64" t="s">
        <v>315</v>
      </c>
      <c r="L86" s="20">
        <v>42990</v>
      </c>
      <c r="M86" s="21"/>
      <c r="N86" s="22"/>
      <c r="O86" s="19"/>
      <c r="P86" s="22"/>
      <c r="Q86" s="22"/>
      <c r="R86" s="19"/>
    </row>
    <row r="87" spans="1:18" ht="16.5" customHeight="1">
      <c r="A87" s="14">
        <f t="shared" si="1"/>
        <v>84</v>
      </c>
      <c r="B87" s="18">
        <v>52777862</v>
      </c>
      <c r="C87" s="33" t="s">
        <v>227</v>
      </c>
      <c r="D87" s="17" t="s">
        <v>293</v>
      </c>
      <c r="E87" s="58" t="s">
        <v>422</v>
      </c>
      <c r="F87" s="55" t="s">
        <v>477</v>
      </c>
      <c r="G87" s="44" t="s">
        <v>439</v>
      </c>
      <c r="H87" s="69" t="s">
        <v>440</v>
      </c>
      <c r="I87" s="69" t="s">
        <v>434</v>
      </c>
      <c r="J87" s="59" t="s">
        <v>287</v>
      </c>
      <c r="K87" s="28" t="s">
        <v>205</v>
      </c>
      <c r="L87" s="20">
        <v>43126</v>
      </c>
      <c r="M87" s="21"/>
      <c r="N87" s="22"/>
      <c r="O87" s="26"/>
      <c r="P87" s="22"/>
      <c r="Q87" s="22"/>
      <c r="R87" s="19"/>
    </row>
    <row r="88" spans="1:18" ht="16.5" customHeight="1">
      <c r="A88" s="14">
        <f t="shared" si="1"/>
        <v>85</v>
      </c>
      <c r="B88" s="18">
        <v>79638866</v>
      </c>
      <c r="C88" s="19" t="s">
        <v>54</v>
      </c>
      <c r="D88" s="17" t="s">
        <v>294</v>
      </c>
      <c r="E88" s="58" t="s">
        <v>158</v>
      </c>
      <c r="F88" s="55" t="s">
        <v>476</v>
      </c>
      <c r="G88" s="44" t="s">
        <v>425</v>
      </c>
      <c r="H88" s="70" t="s">
        <v>426</v>
      </c>
      <c r="I88" s="70" t="s">
        <v>430</v>
      </c>
      <c r="J88" s="59" t="s">
        <v>256</v>
      </c>
      <c r="K88" s="28" t="s">
        <v>319</v>
      </c>
      <c r="L88" s="20">
        <v>42948</v>
      </c>
      <c r="M88" s="21"/>
      <c r="N88" s="22"/>
      <c r="O88" s="19"/>
      <c r="P88" s="22"/>
      <c r="Q88" s="22"/>
      <c r="R88" s="19"/>
    </row>
    <row r="89" spans="1:18" ht="16.5" customHeight="1">
      <c r="A89" s="14">
        <f t="shared" si="1"/>
        <v>86</v>
      </c>
      <c r="B89" s="18">
        <v>31575313</v>
      </c>
      <c r="C89" s="19" t="s">
        <v>55</v>
      </c>
      <c r="D89" s="17" t="s">
        <v>293</v>
      </c>
      <c r="E89" s="58" t="s">
        <v>159</v>
      </c>
      <c r="F89" s="55" t="s">
        <v>476</v>
      </c>
      <c r="G89" s="44" t="s">
        <v>425</v>
      </c>
      <c r="H89" s="69" t="s">
        <v>426</v>
      </c>
      <c r="I89" s="69" t="s">
        <v>428</v>
      </c>
      <c r="J89" s="59" t="s">
        <v>263</v>
      </c>
      <c r="K89" s="28" t="s">
        <v>278</v>
      </c>
      <c r="L89" s="20">
        <v>43018</v>
      </c>
      <c r="M89" s="21"/>
      <c r="N89" s="24">
        <v>43424</v>
      </c>
      <c r="O89" s="19"/>
      <c r="P89" s="22"/>
      <c r="Q89" s="22"/>
      <c r="R89" s="19"/>
    </row>
    <row r="90" spans="1:18" ht="16.5" customHeight="1">
      <c r="A90" s="14">
        <f t="shared" si="1"/>
        <v>87</v>
      </c>
      <c r="B90" s="18">
        <v>43016375</v>
      </c>
      <c r="C90" s="19" t="s">
        <v>56</v>
      </c>
      <c r="D90" s="17" t="s">
        <v>293</v>
      </c>
      <c r="E90" s="58" t="s">
        <v>160</v>
      </c>
      <c r="F90" s="55" t="s">
        <v>476</v>
      </c>
      <c r="G90" s="44" t="s">
        <v>425</v>
      </c>
      <c r="H90" s="70" t="s">
        <v>426</v>
      </c>
      <c r="I90" s="70" t="s">
        <v>430</v>
      </c>
      <c r="J90" s="59" t="s">
        <v>200</v>
      </c>
      <c r="K90" s="28" t="s">
        <v>324</v>
      </c>
      <c r="L90" s="20">
        <v>43012</v>
      </c>
      <c r="M90" s="21"/>
      <c r="N90" s="22"/>
      <c r="O90" s="19"/>
      <c r="P90" s="22"/>
      <c r="Q90" s="22"/>
      <c r="R90" s="19"/>
    </row>
    <row r="91" spans="1:18" ht="16.5" customHeight="1">
      <c r="A91" s="14">
        <f t="shared" si="1"/>
        <v>88</v>
      </c>
      <c r="B91" s="18">
        <v>80037631</v>
      </c>
      <c r="C91" s="19" t="s">
        <v>57</v>
      </c>
      <c r="D91" s="17" t="s">
        <v>294</v>
      </c>
      <c r="E91" s="58" t="s">
        <v>161</v>
      </c>
      <c r="F91" s="55" t="s">
        <v>476</v>
      </c>
      <c r="G91" s="44" t="s">
        <v>425</v>
      </c>
      <c r="H91" s="69" t="s">
        <v>426</v>
      </c>
      <c r="I91" s="69" t="s">
        <v>427</v>
      </c>
      <c r="J91" s="59" t="s">
        <v>256</v>
      </c>
      <c r="K91" s="64" t="s">
        <v>317</v>
      </c>
      <c r="L91" s="20">
        <v>42948</v>
      </c>
      <c r="M91" s="21"/>
      <c r="N91" s="22"/>
      <c r="O91" s="19"/>
      <c r="P91" s="22"/>
      <c r="Q91" s="22"/>
      <c r="R91" s="19"/>
    </row>
    <row r="92" spans="1:18" ht="16.5" customHeight="1">
      <c r="A92" s="14">
        <f t="shared" si="1"/>
        <v>89</v>
      </c>
      <c r="B92" s="18">
        <v>52381773</v>
      </c>
      <c r="C92" s="33" t="s">
        <v>280</v>
      </c>
      <c r="D92" s="17" t="s">
        <v>293</v>
      </c>
      <c r="E92" s="58" t="s">
        <v>281</v>
      </c>
      <c r="F92" s="55" t="s">
        <v>477</v>
      </c>
      <c r="G92" s="44" t="s">
        <v>447</v>
      </c>
      <c r="H92" s="69" t="s">
        <v>448</v>
      </c>
      <c r="I92" s="69" t="s">
        <v>438</v>
      </c>
      <c r="J92" s="59" t="s">
        <v>200</v>
      </c>
      <c r="K92" s="28" t="s">
        <v>306</v>
      </c>
      <c r="L92" s="20">
        <v>43528</v>
      </c>
      <c r="M92" s="21"/>
      <c r="N92" s="24">
        <v>43993</v>
      </c>
      <c r="O92" s="26"/>
      <c r="P92" s="22"/>
      <c r="Q92" s="22"/>
      <c r="R92" s="19"/>
    </row>
    <row r="93" spans="1:18" ht="16.5" customHeight="1">
      <c r="A93" s="14">
        <f t="shared" si="1"/>
        <v>90</v>
      </c>
      <c r="B93" s="18">
        <v>53062135</v>
      </c>
      <c r="C93" s="19" t="s">
        <v>58</v>
      </c>
      <c r="D93" s="17" t="s">
        <v>293</v>
      </c>
      <c r="E93" s="58" t="s">
        <v>162</v>
      </c>
      <c r="F93" s="55" t="s">
        <v>476</v>
      </c>
      <c r="G93" s="44" t="s">
        <v>425</v>
      </c>
      <c r="H93" s="70" t="s">
        <v>426</v>
      </c>
      <c r="I93" s="70" t="s">
        <v>430</v>
      </c>
      <c r="J93" s="59" t="s">
        <v>202</v>
      </c>
      <c r="K93" s="28" t="s">
        <v>326</v>
      </c>
      <c r="L93" s="20">
        <v>43055</v>
      </c>
      <c r="M93" s="21"/>
      <c r="N93" s="22"/>
      <c r="O93" s="19"/>
      <c r="P93" s="22"/>
      <c r="Q93" s="22"/>
      <c r="R93" s="19"/>
    </row>
    <row r="94" spans="1:18" ht="16.5" customHeight="1">
      <c r="A94" s="14">
        <f t="shared" si="1"/>
        <v>91</v>
      </c>
      <c r="B94" s="18">
        <v>1020776529</v>
      </c>
      <c r="C94" s="19" t="s">
        <v>269</v>
      </c>
      <c r="D94" s="17" t="s">
        <v>294</v>
      </c>
      <c r="E94" s="58" t="s">
        <v>376</v>
      </c>
      <c r="F94" s="55" t="s">
        <v>476</v>
      </c>
      <c r="G94" s="44" t="s">
        <v>425</v>
      </c>
      <c r="H94" s="69" t="s">
        <v>426</v>
      </c>
      <c r="I94" s="69" t="s">
        <v>427</v>
      </c>
      <c r="J94" s="59" t="s">
        <v>263</v>
      </c>
      <c r="K94" s="28" t="s">
        <v>471</v>
      </c>
      <c r="L94" s="20">
        <v>43424</v>
      </c>
      <c r="M94" s="32">
        <v>43477</v>
      </c>
      <c r="N94" s="24">
        <v>44516</v>
      </c>
      <c r="O94" s="19"/>
      <c r="P94" s="22"/>
      <c r="Q94" s="22"/>
      <c r="R94" s="19"/>
    </row>
    <row r="95" spans="1:18" ht="16.5" customHeight="1">
      <c r="A95" s="14">
        <f t="shared" si="1"/>
        <v>92</v>
      </c>
      <c r="B95" s="18">
        <v>11201034</v>
      </c>
      <c r="C95" s="19" t="s">
        <v>347</v>
      </c>
      <c r="D95" s="17" t="s">
        <v>294</v>
      </c>
      <c r="E95" s="58" t="s">
        <v>384</v>
      </c>
      <c r="F95" s="55" t="s">
        <v>476</v>
      </c>
      <c r="G95" s="44" t="s">
        <v>425</v>
      </c>
      <c r="H95" s="69" t="s">
        <v>426</v>
      </c>
      <c r="I95" s="69" t="s">
        <v>428</v>
      </c>
      <c r="J95" s="59" t="s">
        <v>276</v>
      </c>
      <c r="K95" s="66" t="s">
        <v>321</v>
      </c>
      <c r="L95" s="20">
        <v>44294</v>
      </c>
      <c r="M95" s="21"/>
      <c r="N95" s="22"/>
      <c r="O95" s="19"/>
      <c r="P95" s="22"/>
      <c r="Q95" s="22"/>
      <c r="R95" s="19"/>
    </row>
    <row r="96" spans="1:18" ht="16.5" customHeight="1">
      <c r="A96" s="14">
        <f t="shared" si="1"/>
        <v>93</v>
      </c>
      <c r="B96" s="18">
        <v>51640029</v>
      </c>
      <c r="C96" s="33" t="s">
        <v>348</v>
      </c>
      <c r="D96" s="17" t="s">
        <v>293</v>
      </c>
      <c r="E96" s="58" t="s">
        <v>349</v>
      </c>
      <c r="F96" s="55" t="s">
        <v>477</v>
      </c>
      <c r="G96" s="44" t="s">
        <v>439</v>
      </c>
      <c r="H96" s="69" t="s">
        <v>440</v>
      </c>
      <c r="I96" s="69" t="s">
        <v>434</v>
      </c>
      <c r="J96" s="59" t="s">
        <v>287</v>
      </c>
      <c r="K96" s="28" t="s">
        <v>306</v>
      </c>
      <c r="L96" s="20">
        <v>44305</v>
      </c>
      <c r="M96" s="21"/>
      <c r="N96" s="22"/>
      <c r="O96" s="19"/>
      <c r="P96" s="22"/>
      <c r="Q96" s="22"/>
      <c r="R96" s="19"/>
    </row>
    <row r="97" spans="1:18" ht="16.5" customHeight="1">
      <c r="A97" s="14">
        <f t="shared" si="1"/>
        <v>94</v>
      </c>
      <c r="B97" s="18">
        <v>6756020</v>
      </c>
      <c r="C97" s="19" t="s">
        <v>481</v>
      </c>
      <c r="D97" s="17" t="s">
        <v>294</v>
      </c>
      <c r="E97" s="58" t="s">
        <v>482</v>
      </c>
      <c r="F97" s="55" t="s">
        <v>477</v>
      </c>
      <c r="G97" s="44" t="s">
        <v>445</v>
      </c>
      <c r="H97" s="70">
        <v>104</v>
      </c>
      <c r="I97" s="70" t="s">
        <v>427</v>
      </c>
      <c r="J97" s="59" t="s">
        <v>287</v>
      </c>
      <c r="K97" s="28" t="s">
        <v>306</v>
      </c>
      <c r="L97" s="20">
        <v>44846</v>
      </c>
      <c r="M97" s="21"/>
      <c r="N97" s="22"/>
      <c r="O97" s="19"/>
      <c r="P97" s="22"/>
      <c r="Q97" s="22"/>
      <c r="R97" s="19"/>
    </row>
    <row r="98" spans="1:18" ht="16.5" customHeight="1">
      <c r="A98" s="14">
        <f t="shared" si="1"/>
        <v>95</v>
      </c>
      <c r="B98" s="18">
        <v>81715532</v>
      </c>
      <c r="C98" s="19" t="s">
        <v>59</v>
      </c>
      <c r="D98" s="17" t="s">
        <v>294</v>
      </c>
      <c r="E98" s="58" t="s">
        <v>372</v>
      </c>
      <c r="F98" s="55" t="s">
        <v>476</v>
      </c>
      <c r="G98" s="44" t="s">
        <v>425</v>
      </c>
      <c r="H98" s="69" t="s">
        <v>426</v>
      </c>
      <c r="I98" s="69" t="s">
        <v>428</v>
      </c>
      <c r="J98" s="59" t="s">
        <v>200</v>
      </c>
      <c r="K98" s="28" t="s">
        <v>323</v>
      </c>
      <c r="L98" s="20">
        <v>42950</v>
      </c>
      <c r="M98" s="32">
        <v>42958</v>
      </c>
      <c r="N98" s="22"/>
      <c r="O98" s="19"/>
      <c r="P98" s="22"/>
      <c r="Q98" s="22"/>
      <c r="R98" s="19"/>
    </row>
    <row r="99" spans="1:18" ht="16.5" customHeight="1">
      <c r="A99" s="14">
        <f t="shared" si="1"/>
        <v>96</v>
      </c>
      <c r="B99" s="18">
        <v>28544562</v>
      </c>
      <c r="C99" s="19" t="s">
        <v>301</v>
      </c>
      <c r="D99" s="17" t="s">
        <v>293</v>
      </c>
      <c r="E99" s="58" t="s">
        <v>302</v>
      </c>
      <c r="F99" s="55" t="s">
        <v>476</v>
      </c>
      <c r="G99" s="44" t="s">
        <v>432</v>
      </c>
      <c r="H99" s="69" t="s">
        <v>433</v>
      </c>
      <c r="I99" s="69" t="s">
        <v>434</v>
      </c>
      <c r="J99" s="59" t="s">
        <v>200</v>
      </c>
      <c r="K99" s="28" t="s">
        <v>323</v>
      </c>
      <c r="L99" s="20">
        <v>43770</v>
      </c>
      <c r="M99" s="21"/>
      <c r="N99" s="22"/>
      <c r="O99" s="19"/>
      <c r="P99" s="22"/>
      <c r="Q99" s="22"/>
      <c r="R99" s="19"/>
    </row>
    <row r="100" spans="1:18" ht="16.5" customHeight="1">
      <c r="A100" s="14">
        <f t="shared" si="1"/>
        <v>97</v>
      </c>
      <c r="B100" s="18">
        <v>51709905</v>
      </c>
      <c r="C100" s="19" t="s">
        <v>60</v>
      </c>
      <c r="D100" s="17" t="s">
        <v>293</v>
      </c>
      <c r="E100" s="58" t="s">
        <v>163</v>
      </c>
      <c r="F100" s="55" t="s">
        <v>476</v>
      </c>
      <c r="G100" s="44" t="s">
        <v>432</v>
      </c>
      <c r="H100" s="69" t="s">
        <v>433</v>
      </c>
      <c r="I100" s="69" t="s">
        <v>434</v>
      </c>
      <c r="J100" s="59" t="s">
        <v>202</v>
      </c>
      <c r="K100" s="28" t="s">
        <v>306</v>
      </c>
      <c r="L100" s="20">
        <v>43053</v>
      </c>
      <c r="M100" s="21"/>
      <c r="N100" s="24">
        <v>43727</v>
      </c>
      <c r="O100" s="19"/>
      <c r="P100" s="22"/>
      <c r="Q100" s="22"/>
      <c r="R100" s="19"/>
    </row>
    <row r="101" spans="1:18" ht="16.5" customHeight="1">
      <c r="A101" s="14">
        <f t="shared" si="1"/>
        <v>98</v>
      </c>
      <c r="B101" s="18">
        <v>79239341</v>
      </c>
      <c r="C101" s="33" t="s">
        <v>341</v>
      </c>
      <c r="D101" s="17" t="s">
        <v>294</v>
      </c>
      <c r="E101" s="58" t="s">
        <v>342</v>
      </c>
      <c r="F101" s="55" t="s">
        <v>477</v>
      </c>
      <c r="G101" s="44" t="s">
        <v>447</v>
      </c>
      <c r="H101" s="69" t="s">
        <v>448</v>
      </c>
      <c r="I101" s="69" t="s">
        <v>438</v>
      </c>
      <c r="J101" s="59" t="s">
        <v>276</v>
      </c>
      <c r="K101" s="28" t="s">
        <v>306</v>
      </c>
      <c r="L101" s="20">
        <v>44266</v>
      </c>
      <c r="M101" s="21"/>
      <c r="N101" s="22"/>
      <c r="O101" s="19"/>
      <c r="P101" s="22"/>
      <c r="Q101" s="22"/>
      <c r="R101" s="19"/>
    </row>
    <row r="102" spans="1:18" ht="18" customHeight="1">
      <c r="A102" s="14">
        <f t="shared" si="1"/>
        <v>99</v>
      </c>
      <c r="B102" s="18">
        <v>1078366565</v>
      </c>
      <c r="C102" s="19" t="s">
        <v>61</v>
      </c>
      <c r="D102" s="17" t="s">
        <v>294</v>
      </c>
      <c r="E102" s="58" t="s">
        <v>397</v>
      </c>
      <c r="F102" s="55" t="s">
        <v>476</v>
      </c>
      <c r="G102" s="44" t="s">
        <v>425</v>
      </c>
      <c r="H102" s="70" t="s">
        <v>426</v>
      </c>
      <c r="I102" s="70" t="s">
        <v>430</v>
      </c>
      <c r="J102" s="59" t="s">
        <v>202</v>
      </c>
      <c r="K102" s="28" t="s">
        <v>326</v>
      </c>
      <c r="L102" s="20">
        <v>42948</v>
      </c>
      <c r="M102" s="21"/>
      <c r="N102" s="22" t="s">
        <v>248</v>
      </c>
      <c r="O102" s="21">
        <v>43124</v>
      </c>
      <c r="P102" s="22"/>
      <c r="Q102" s="22"/>
      <c r="R102" s="19"/>
    </row>
    <row r="103" spans="1:18" ht="18" customHeight="1">
      <c r="A103" s="14">
        <f t="shared" si="1"/>
        <v>100</v>
      </c>
      <c r="B103" s="18">
        <v>52897450</v>
      </c>
      <c r="C103" s="19" t="s">
        <v>327</v>
      </c>
      <c r="D103" s="17" t="s">
        <v>293</v>
      </c>
      <c r="E103" s="58" t="s">
        <v>328</v>
      </c>
      <c r="F103" s="55" t="s">
        <v>476</v>
      </c>
      <c r="G103" s="44" t="s">
        <v>425</v>
      </c>
      <c r="H103" s="70" t="s">
        <v>426</v>
      </c>
      <c r="I103" s="70" t="s">
        <v>430</v>
      </c>
      <c r="J103" s="59" t="s">
        <v>201</v>
      </c>
      <c r="K103" s="28" t="s">
        <v>316</v>
      </c>
      <c r="L103" s="20">
        <v>44018</v>
      </c>
      <c r="M103" s="21"/>
      <c r="N103" s="22"/>
      <c r="O103" s="21"/>
      <c r="P103" s="22"/>
      <c r="Q103" s="22"/>
      <c r="R103" s="19"/>
    </row>
    <row r="104" spans="1:18" ht="16.5" customHeight="1">
      <c r="A104" s="14">
        <f t="shared" si="1"/>
        <v>101</v>
      </c>
      <c r="B104" s="18">
        <v>52318058</v>
      </c>
      <c r="C104" s="19" t="s">
        <v>62</v>
      </c>
      <c r="D104" s="17" t="s">
        <v>293</v>
      </c>
      <c r="E104" s="58" t="s">
        <v>164</v>
      </c>
      <c r="F104" s="55" t="s">
        <v>476</v>
      </c>
      <c r="G104" s="44" t="s">
        <v>441</v>
      </c>
      <c r="H104" s="69" t="s">
        <v>442</v>
      </c>
      <c r="I104" s="69" t="s">
        <v>438</v>
      </c>
      <c r="J104" s="59" t="s">
        <v>276</v>
      </c>
      <c r="K104" s="28" t="s">
        <v>306</v>
      </c>
      <c r="L104" s="20">
        <v>42948</v>
      </c>
      <c r="M104" s="21"/>
      <c r="N104" s="22"/>
      <c r="O104" s="19"/>
      <c r="P104" s="22"/>
      <c r="Q104" s="22"/>
      <c r="R104" s="19"/>
    </row>
    <row r="105" spans="1:18" ht="16.5" customHeight="1">
      <c r="A105" s="14">
        <f t="shared" si="1"/>
        <v>102</v>
      </c>
      <c r="B105" s="18">
        <v>65780784</v>
      </c>
      <c r="C105" s="19" t="s">
        <v>474</v>
      </c>
      <c r="D105" s="17" t="s">
        <v>293</v>
      </c>
      <c r="E105" s="58" t="s">
        <v>352</v>
      </c>
      <c r="F105" s="55" t="s">
        <v>476</v>
      </c>
      <c r="G105" s="44" t="s">
        <v>425</v>
      </c>
      <c r="H105" s="69" t="s">
        <v>426</v>
      </c>
      <c r="I105" s="69" t="s">
        <v>428</v>
      </c>
      <c r="J105" s="59" t="s">
        <v>204</v>
      </c>
      <c r="K105" s="28" t="s">
        <v>306</v>
      </c>
      <c r="L105" s="20">
        <v>44300</v>
      </c>
      <c r="M105" s="21"/>
      <c r="N105" s="22"/>
      <c r="O105" s="19"/>
      <c r="P105" s="22"/>
      <c r="Q105" s="22"/>
      <c r="R105" s="19"/>
    </row>
    <row r="106" spans="1:18" ht="16.5" customHeight="1">
      <c r="A106" s="14">
        <f t="shared" si="1"/>
        <v>103</v>
      </c>
      <c r="B106" s="18">
        <v>65799359</v>
      </c>
      <c r="C106" s="19" t="s">
        <v>63</v>
      </c>
      <c r="D106" s="17" t="s">
        <v>293</v>
      </c>
      <c r="E106" s="58" t="s">
        <v>165</v>
      </c>
      <c r="F106" s="55" t="s">
        <v>476</v>
      </c>
      <c r="G106" s="44" t="s">
        <v>425</v>
      </c>
      <c r="H106" s="69" t="s">
        <v>426</v>
      </c>
      <c r="I106" s="69" t="s">
        <v>428</v>
      </c>
      <c r="J106" s="59" t="s">
        <v>256</v>
      </c>
      <c r="K106" s="28" t="s">
        <v>319</v>
      </c>
      <c r="L106" s="20">
        <v>42948</v>
      </c>
      <c r="M106" s="21"/>
      <c r="N106" s="24">
        <v>43444</v>
      </c>
      <c r="O106" s="19"/>
      <c r="P106" s="22"/>
      <c r="Q106" s="22"/>
      <c r="R106" s="19"/>
    </row>
    <row r="107" spans="1:18" ht="16.5" customHeight="1">
      <c r="A107" s="14">
        <f t="shared" si="1"/>
        <v>104</v>
      </c>
      <c r="B107" s="18">
        <v>53139056</v>
      </c>
      <c r="C107" s="19" t="s">
        <v>361</v>
      </c>
      <c r="D107" s="17" t="s">
        <v>293</v>
      </c>
      <c r="E107" s="58" t="s">
        <v>362</v>
      </c>
      <c r="F107" s="55" t="s">
        <v>476</v>
      </c>
      <c r="G107" s="44" t="s">
        <v>425</v>
      </c>
      <c r="H107" s="69" t="s">
        <v>426</v>
      </c>
      <c r="I107" s="69" t="s">
        <v>427</v>
      </c>
      <c r="J107" s="59" t="s">
        <v>202</v>
      </c>
      <c r="K107" s="63" t="s">
        <v>320</v>
      </c>
      <c r="L107" s="20">
        <v>44398</v>
      </c>
      <c r="M107" s="21"/>
      <c r="N107" s="22"/>
      <c r="O107" s="19"/>
      <c r="P107" s="22"/>
      <c r="Q107" s="22"/>
      <c r="R107" s="19"/>
    </row>
    <row r="108" spans="1:18" ht="16.5" customHeight="1">
      <c r="A108" s="14">
        <f t="shared" si="1"/>
        <v>105</v>
      </c>
      <c r="B108" s="18">
        <v>52036259</v>
      </c>
      <c r="C108" s="19" t="s">
        <v>64</v>
      </c>
      <c r="D108" s="17" t="s">
        <v>293</v>
      </c>
      <c r="E108" s="58" t="s">
        <v>166</v>
      </c>
      <c r="F108" s="55" t="s">
        <v>476</v>
      </c>
      <c r="G108" s="44" t="s">
        <v>441</v>
      </c>
      <c r="H108" s="69" t="s">
        <v>442</v>
      </c>
      <c r="I108" s="69" t="s">
        <v>438</v>
      </c>
      <c r="J108" s="59" t="s">
        <v>204</v>
      </c>
      <c r="K108" s="28" t="s">
        <v>306</v>
      </c>
      <c r="L108" s="20">
        <v>42996</v>
      </c>
      <c r="M108" s="21"/>
      <c r="N108" s="22"/>
      <c r="O108" s="19"/>
      <c r="P108" s="22"/>
      <c r="Q108" s="22"/>
      <c r="R108" s="19"/>
    </row>
    <row r="109" spans="1:18" ht="16.5" customHeight="1">
      <c r="A109" s="14">
        <f t="shared" si="1"/>
        <v>106</v>
      </c>
      <c r="B109" s="18">
        <v>52768770</v>
      </c>
      <c r="C109" s="19" t="s">
        <v>65</v>
      </c>
      <c r="D109" s="17" t="s">
        <v>293</v>
      </c>
      <c r="E109" s="58" t="s">
        <v>167</v>
      </c>
      <c r="F109" s="55" t="s">
        <v>476</v>
      </c>
      <c r="G109" s="44" t="s">
        <v>425</v>
      </c>
      <c r="H109" s="70" t="s">
        <v>426</v>
      </c>
      <c r="I109" s="70" t="s">
        <v>430</v>
      </c>
      <c r="J109" s="59" t="s">
        <v>263</v>
      </c>
      <c r="K109" s="28" t="s">
        <v>471</v>
      </c>
      <c r="L109" s="20">
        <v>42951</v>
      </c>
      <c r="M109" s="21"/>
      <c r="N109" s="22"/>
      <c r="O109" s="19"/>
      <c r="P109" s="22"/>
      <c r="Q109" s="22"/>
      <c r="R109" s="19"/>
    </row>
    <row r="110" spans="1:18" ht="14.25" customHeight="1">
      <c r="A110" s="14">
        <f t="shared" si="1"/>
        <v>107</v>
      </c>
      <c r="B110" s="18">
        <v>5204273</v>
      </c>
      <c r="C110" s="19" t="s">
        <v>66</v>
      </c>
      <c r="D110" s="17" t="s">
        <v>294</v>
      </c>
      <c r="E110" s="58" t="s">
        <v>407</v>
      </c>
      <c r="F110" s="55" t="s">
        <v>476</v>
      </c>
      <c r="G110" s="44" t="s">
        <v>425</v>
      </c>
      <c r="H110" s="70" t="s">
        <v>426</v>
      </c>
      <c r="I110" s="70" t="s">
        <v>430</v>
      </c>
      <c r="J110" s="59" t="s">
        <v>201</v>
      </c>
      <c r="K110" s="28" t="s">
        <v>315</v>
      </c>
      <c r="L110" s="20">
        <v>42948</v>
      </c>
      <c r="M110" s="21"/>
      <c r="N110" s="22" t="s">
        <v>248</v>
      </c>
      <c r="O110" s="21">
        <v>43126</v>
      </c>
      <c r="P110" s="22"/>
      <c r="Q110" s="22"/>
      <c r="R110" s="19"/>
    </row>
    <row r="111" spans="1:18" ht="16.5" customHeight="1">
      <c r="A111" s="14">
        <f t="shared" si="1"/>
        <v>108</v>
      </c>
      <c r="B111" s="18">
        <v>11318850</v>
      </c>
      <c r="C111" s="19" t="s">
        <v>282</v>
      </c>
      <c r="D111" s="17" t="s">
        <v>294</v>
      </c>
      <c r="E111" s="58" t="s">
        <v>283</v>
      </c>
      <c r="F111" s="55" t="s">
        <v>476</v>
      </c>
      <c r="G111" s="44" t="s">
        <v>425</v>
      </c>
      <c r="H111" s="70" t="s">
        <v>426</v>
      </c>
      <c r="I111" s="70" t="s">
        <v>430</v>
      </c>
      <c r="J111" s="59" t="s">
        <v>276</v>
      </c>
      <c r="K111" s="28" t="s">
        <v>306</v>
      </c>
      <c r="L111" s="20">
        <v>43525</v>
      </c>
      <c r="M111" s="21"/>
      <c r="N111" s="22"/>
      <c r="O111" s="19"/>
      <c r="P111" s="22"/>
      <c r="Q111" s="22"/>
      <c r="R111" s="19"/>
    </row>
    <row r="112" spans="1:18" ht="16.5" customHeight="1">
      <c r="A112" s="14">
        <f t="shared" si="1"/>
        <v>109</v>
      </c>
      <c r="B112" s="18">
        <v>52353064</v>
      </c>
      <c r="C112" s="19" t="s">
        <v>67</v>
      </c>
      <c r="D112" s="17" t="s">
        <v>293</v>
      </c>
      <c r="E112" s="58" t="s">
        <v>168</v>
      </c>
      <c r="F112" s="55" t="s">
        <v>476</v>
      </c>
      <c r="G112" s="44" t="s">
        <v>425</v>
      </c>
      <c r="H112" s="70" t="s">
        <v>426</v>
      </c>
      <c r="I112" s="70" t="s">
        <v>430</v>
      </c>
      <c r="J112" s="59" t="s">
        <v>256</v>
      </c>
      <c r="K112" s="28" t="s">
        <v>319</v>
      </c>
      <c r="L112" s="20">
        <v>42996</v>
      </c>
      <c r="M112" s="21"/>
      <c r="N112" s="24">
        <v>44819</v>
      </c>
      <c r="O112" s="19"/>
      <c r="P112" s="22"/>
      <c r="Q112" s="22"/>
      <c r="R112" s="19"/>
    </row>
    <row r="113" spans="1:18" ht="16.5" customHeight="1">
      <c r="A113" s="14">
        <f t="shared" si="1"/>
        <v>110</v>
      </c>
      <c r="B113" s="18">
        <v>29662996</v>
      </c>
      <c r="C113" s="19" t="s">
        <v>68</v>
      </c>
      <c r="D113" s="17" t="s">
        <v>293</v>
      </c>
      <c r="E113" s="58" t="s">
        <v>401</v>
      </c>
      <c r="F113" s="55" t="s">
        <v>476</v>
      </c>
      <c r="G113" s="44" t="s">
        <v>425</v>
      </c>
      <c r="H113" s="69" t="s">
        <v>426</v>
      </c>
      <c r="I113" s="69" t="s">
        <v>428</v>
      </c>
      <c r="J113" s="59" t="s">
        <v>273</v>
      </c>
      <c r="K113" s="28" t="s">
        <v>306</v>
      </c>
      <c r="L113" s="20">
        <v>42971</v>
      </c>
      <c r="M113" s="32">
        <v>42972</v>
      </c>
      <c r="N113" s="22"/>
      <c r="O113" s="19"/>
      <c r="P113" s="22"/>
      <c r="Q113" s="22"/>
      <c r="R113" s="19"/>
    </row>
    <row r="114" spans="1:18" ht="16.5" customHeight="1">
      <c r="A114" s="14">
        <f t="shared" si="1"/>
        <v>111</v>
      </c>
      <c r="B114" s="18">
        <v>52993973</v>
      </c>
      <c r="C114" s="33" t="s">
        <v>355</v>
      </c>
      <c r="D114" s="17" t="s">
        <v>293</v>
      </c>
      <c r="E114" s="58" t="s">
        <v>356</v>
      </c>
      <c r="F114" s="55" t="s">
        <v>477</v>
      </c>
      <c r="G114" s="44" t="s">
        <v>439</v>
      </c>
      <c r="H114" s="69">
        <v>201</v>
      </c>
      <c r="I114" s="69" t="s">
        <v>438</v>
      </c>
      <c r="J114" s="59" t="s">
        <v>287</v>
      </c>
      <c r="K114" s="28" t="s">
        <v>306</v>
      </c>
      <c r="L114" s="20">
        <v>44349</v>
      </c>
      <c r="M114" s="21"/>
      <c r="N114" s="22"/>
      <c r="O114" s="19"/>
      <c r="P114" s="22"/>
      <c r="Q114" s="22"/>
      <c r="R114" s="19"/>
    </row>
    <row r="115" spans="1:18" ht="16.5" customHeight="1">
      <c r="A115" s="14">
        <f t="shared" si="1"/>
        <v>112</v>
      </c>
      <c r="B115" s="18">
        <v>23778614</v>
      </c>
      <c r="C115" s="19" t="s">
        <v>69</v>
      </c>
      <c r="D115" s="17" t="s">
        <v>293</v>
      </c>
      <c r="E115" s="58" t="s">
        <v>411</v>
      </c>
      <c r="F115" s="55" t="s">
        <v>476</v>
      </c>
      <c r="G115" s="44" t="s">
        <v>425</v>
      </c>
      <c r="H115" s="69" t="s">
        <v>426</v>
      </c>
      <c r="I115" s="69" t="s">
        <v>428</v>
      </c>
      <c r="J115" s="59" t="s">
        <v>256</v>
      </c>
      <c r="K115" s="64" t="s">
        <v>318</v>
      </c>
      <c r="L115" s="20">
        <v>42948</v>
      </c>
      <c r="M115" s="21"/>
      <c r="N115" s="24">
        <v>43102</v>
      </c>
      <c r="O115" s="21"/>
      <c r="P115" s="24"/>
      <c r="Q115" s="24"/>
      <c r="R115" s="21"/>
    </row>
    <row r="116" spans="1:18" ht="16.5" customHeight="1">
      <c r="A116" s="14">
        <f t="shared" si="1"/>
        <v>113</v>
      </c>
      <c r="B116" s="18">
        <v>79359722</v>
      </c>
      <c r="C116" s="25" t="s">
        <v>70</v>
      </c>
      <c r="D116" s="17" t="s">
        <v>294</v>
      </c>
      <c r="E116" s="58" t="s">
        <v>377</v>
      </c>
      <c r="F116" s="55" t="s">
        <v>476</v>
      </c>
      <c r="G116" s="44" t="s">
        <v>425</v>
      </c>
      <c r="H116" s="69" t="s">
        <v>426</v>
      </c>
      <c r="I116" s="71" t="s">
        <v>463</v>
      </c>
      <c r="J116" s="59" t="s">
        <v>263</v>
      </c>
      <c r="K116" s="28" t="s">
        <v>277</v>
      </c>
      <c r="L116" s="20">
        <v>42948</v>
      </c>
      <c r="M116" s="21"/>
      <c r="N116" s="24">
        <v>43634</v>
      </c>
      <c r="O116" s="31">
        <v>43727</v>
      </c>
      <c r="P116" s="24">
        <v>44364</v>
      </c>
      <c r="Q116" s="22"/>
      <c r="R116" s="19"/>
    </row>
    <row r="117" spans="1:18" ht="16.5" customHeight="1">
      <c r="A117" s="14">
        <f t="shared" si="1"/>
        <v>114</v>
      </c>
      <c r="B117" s="18">
        <v>79782154</v>
      </c>
      <c r="C117" s="19" t="s">
        <v>228</v>
      </c>
      <c r="D117" s="17" t="s">
        <v>294</v>
      </c>
      <c r="E117" s="58" t="s">
        <v>229</v>
      </c>
      <c r="F117" s="55" t="s">
        <v>476</v>
      </c>
      <c r="G117" s="44" t="s">
        <v>436</v>
      </c>
      <c r="H117" s="69" t="s">
        <v>437</v>
      </c>
      <c r="I117" s="69" t="s">
        <v>438</v>
      </c>
      <c r="J117" s="59" t="s">
        <v>256</v>
      </c>
      <c r="K117" s="28" t="s">
        <v>317</v>
      </c>
      <c r="L117" s="20">
        <v>43102</v>
      </c>
      <c r="M117" s="21"/>
      <c r="N117" s="22"/>
      <c r="O117" s="19"/>
      <c r="P117" s="22"/>
      <c r="Q117" s="22"/>
      <c r="R117" s="19"/>
    </row>
    <row r="118" spans="1:18" ht="16.5" customHeight="1">
      <c r="A118" s="14">
        <f t="shared" si="1"/>
        <v>115</v>
      </c>
      <c r="B118" s="18">
        <v>80009213</v>
      </c>
      <c r="C118" s="19" t="s">
        <v>71</v>
      </c>
      <c r="D118" s="17" t="s">
        <v>294</v>
      </c>
      <c r="E118" s="58" t="s">
        <v>169</v>
      </c>
      <c r="F118" s="55" t="s">
        <v>476</v>
      </c>
      <c r="G118" s="44" t="s">
        <v>425</v>
      </c>
      <c r="H118" s="70" t="s">
        <v>426</v>
      </c>
      <c r="I118" s="70" t="s">
        <v>430</v>
      </c>
      <c r="J118" s="59" t="s">
        <v>256</v>
      </c>
      <c r="K118" s="28" t="s">
        <v>319</v>
      </c>
      <c r="L118" s="20">
        <v>42948</v>
      </c>
      <c r="M118" s="21"/>
      <c r="N118" s="22"/>
      <c r="O118" s="19"/>
      <c r="P118" s="22"/>
      <c r="Q118" s="22"/>
      <c r="R118" s="19"/>
    </row>
    <row r="119" spans="1:18" ht="16.5" customHeight="1">
      <c r="A119" s="14">
        <f t="shared" si="1"/>
        <v>116</v>
      </c>
      <c r="B119" s="18">
        <v>1049614764</v>
      </c>
      <c r="C119" s="19" t="s">
        <v>363</v>
      </c>
      <c r="D119" s="17" t="s">
        <v>294</v>
      </c>
      <c r="E119" s="58" t="s">
        <v>364</v>
      </c>
      <c r="F119" s="55" t="s">
        <v>476</v>
      </c>
      <c r="G119" s="44" t="s">
        <v>425</v>
      </c>
      <c r="H119" s="70" t="s">
        <v>426</v>
      </c>
      <c r="I119" s="70" t="s">
        <v>430</v>
      </c>
      <c r="J119" s="59" t="s">
        <v>201</v>
      </c>
      <c r="K119" s="63" t="s">
        <v>314</v>
      </c>
      <c r="L119" s="20">
        <v>44379</v>
      </c>
      <c r="M119" s="21"/>
      <c r="N119" s="21">
        <v>44546</v>
      </c>
      <c r="O119" s="19"/>
      <c r="P119" s="22"/>
      <c r="Q119" s="22"/>
      <c r="R119" s="19"/>
    </row>
    <row r="120" spans="1:18" ht="16.5" customHeight="1">
      <c r="A120" s="14">
        <f t="shared" si="1"/>
        <v>117</v>
      </c>
      <c r="B120" s="18">
        <v>1026269124</v>
      </c>
      <c r="C120" s="19" t="s">
        <v>470</v>
      </c>
      <c r="D120" s="17" t="s">
        <v>294</v>
      </c>
      <c r="E120" s="58" t="s">
        <v>467</v>
      </c>
      <c r="F120" s="55" t="s">
        <v>476</v>
      </c>
      <c r="G120" s="44" t="s">
        <v>425</v>
      </c>
      <c r="H120" s="70" t="s">
        <v>426</v>
      </c>
      <c r="I120" s="72" t="s">
        <v>435</v>
      </c>
      <c r="J120" s="59" t="s">
        <v>276</v>
      </c>
      <c r="K120" s="28" t="s">
        <v>321</v>
      </c>
      <c r="L120" s="20">
        <v>44593</v>
      </c>
      <c r="M120" s="21"/>
      <c r="N120" s="22"/>
      <c r="O120" s="19"/>
      <c r="P120" s="22"/>
      <c r="Q120" s="22"/>
      <c r="R120" s="19"/>
    </row>
    <row r="121" spans="1:18" ht="16.5" customHeight="1">
      <c r="A121" s="14">
        <f t="shared" si="1"/>
        <v>118</v>
      </c>
      <c r="B121" s="18">
        <v>1010178182</v>
      </c>
      <c r="C121" s="19" t="s">
        <v>230</v>
      </c>
      <c r="D121" s="17" t="s">
        <v>294</v>
      </c>
      <c r="E121" s="58" t="s">
        <v>231</v>
      </c>
      <c r="F121" s="55" t="s">
        <v>476</v>
      </c>
      <c r="G121" s="44" t="s">
        <v>425</v>
      </c>
      <c r="H121" s="69" t="s">
        <v>426</v>
      </c>
      <c r="I121" s="69">
        <v>6</v>
      </c>
      <c r="J121" s="59" t="s">
        <v>202</v>
      </c>
      <c r="K121" s="28" t="s">
        <v>325</v>
      </c>
      <c r="L121" s="20">
        <v>43124</v>
      </c>
      <c r="M121" s="21"/>
      <c r="N121" s="24">
        <v>44593</v>
      </c>
      <c r="O121" s="19"/>
      <c r="P121" s="22"/>
      <c r="Q121" s="22"/>
      <c r="R121" s="19"/>
    </row>
    <row r="122" spans="1:18" ht="16.5" customHeight="1">
      <c r="A122" s="14">
        <f t="shared" si="1"/>
        <v>119</v>
      </c>
      <c r="B122" s="18">
        <v>63436556</v>
      </c>
      <c r="C122" s="19" t="s">
        <v>72</v>
      </c>
      <c r="D122" s="17" t="s">
        <v>293</v>
      </c>
      <c r="E122" s="58" t="s">
        <v>373</v>
      </c>
      <c r="F122" s="55" t="s">
        <v>476</v>
      </c>
      <c r="G122" s="44" t="s">
        <v>425</v>
      </c>
      <c r="H122" s="69" t="s">
        <v>426</v>
      </c>
      <c r="I122" s="69" t="s">
        <v>427</v>
      </c>
      <c r="J122" s="59" t="s">
        <v>200</v>
      </c>
      <c r="K122" s="63" t="s">
        <v>308</v>
      </c>
      <c r="L122" s="20">
        <v>42948</v>
      </c>
      <c r="M122" s="21"/>
      <c r="N122" s="24">
        <v>42963</v>
      </c>
      <c r="O122" s="21"/>
      <c r="P122" s="24"/>
      <c r="Q122" s="24"/>
      <c r="R122" s="21"/>
    </row>
    <row r="123" spans="1:18" ht="16.5" customHeight="1">
      <c r="A123" s="14">
        <f t="shared" si="1"/>
        <v>120</v>
      </c>
      <c r="B123" s="18">
        <v>52455010</v>
      </c>
      <c r="C123" s="19" t="s">
        <v>73</v>
      </c>
      <c r="D123" s="17" t="s">
        <v>293</v>
      </c>
      <c r="E123" s="58" t="s">
        <v>170</v>
      </c>
      <c r="F123" s="55" t="s">
        <v>476</v>
      </c>
      <c r="G123" s="44" t="s">
        <v>425</v>
      </c>
      <c r="H123" s="70" t="s">
        <v>426</v>
      </c>
      <c r="I123" s="70" t="s">
        <v>430</v>
      </c>
      <c r="J123" s="59" t="s">
        <v>202</v>
      </c>
      <c r="K123" s="28" t="s">
        <v>320</v>
      </c>
      <c r="L123" s="20">
        <v>42948</v>
      </c>
      <c r="M123" s="21"/>
      <c r="N123" s="22"/>
      <c r="O123" s="19"/>
      <c r="P123" s="22"/>
      <c r="Q123" s="22"/>
      <c r="R123" s="19"/>
    </row>
    <row r="124" spans="1:18" ht="16.5" customHeight="1">
      <c r="A124" s="14">
        <f t="shared" si="1"/>
        <v>121</v>
      </c>
      <c r="B124" s="18">
        <v>79126005</v>
      </c>
      <c r="C124" s="33" t="s">
        <v>472</v>
      </c>
      <c r="D124" s="17" t="s">
        <v>294</v>
      </c>
      <c r="E124" s="58" t="s">
        <v>473</v>
      </c>
      <c r="F124" s="55" t="s">
        <v>477</v>
      </c>
      <c r="G124" s="44" t="s">
        <v>439</v>
      </c>
      <c r="H124" s="70">
        <v>201</v>
      </c>
      <c r="I124" s="69" t="s">
        <v>434</v>
      </c>
      <c r="J124" s="59" t="s">
        <v>287</v>
      </c>
      <c r="K124" s="28" t="s">
        <v>306</v>
      </c>
      <c r="L124" s="20">
        <v>44652</v>
      </c>
      <c r="M124" s="21"/>
      <c r="N124" s="22"/>
      <c r="O124" s="19"/>
      <c r="P124" s="22"/>
      <c r="Q124" s="22"/>
      <c r="R124" s="19"/>
    </row>
    <row r="125" spans="1:18" ht="16.5" customHeight="1">
      <c r="A125" s="14">
        <f t="shared" si="1"/>
        <v>122</v>
      </c>
      <c r="B125" s="18">
        <v>51810570</v>
      </c>
      <c r="C125" s="19" t="s">
        <v>74</v>
      </c>
      <c r="D125" s="17" t="s">
        <v>293</v>
      </c>
      <c r="E125" s="58" t="s">
        <v>171</v>
      </c>
      <c r="F125" s="55" t="s">
        <v>476</v>
      </c>
      <c r="G125" s="44" t="s">
        <v>425</v>
      </c>
      <c r="H125" s="70" t="s">
        <v>426</v>
      </c>
      <c r="I125" s="70" t="s">
        <v>430</v>
      </c>
      <c r="J125" s="59" t="s">
        <v>200</v>
      </c>
      <c r="K125" s="63" t="s">
        <v>308</v>
      </c>
      <c r="L125" s="20">
        <v>43011</v>
      </c>
      <c r="M125" s="21"/>
      <c r="N125" s="22"/>
      <c r="O125" s="19"/>
      <c r="P125" s="22"/>
      <c r="Q125" s="22"/>
      <c r="R125" s="19"/>
    </row>
    <row r="126" spans="1:18" ht="16.5" customHeight="1">
      <c r="A126" s="14">
        <f t="shared" si="1"/>
        <v>123</v>
      </c>
      <c r="B126" s="18">
        <v>1026550881</v>
      </c>
      <c r="C126" s="23" t="s">
        <v>75</v>
      </c>
      <c r="D126" s="17" t="s">
        <v>293</v>
      </c>
      <c r="E126" s="58" t="s">
        <v>396</v>
      </c>
      <c r="F126" s="55" t="s">
        <v>476</v>
      </c>
      <c r="G126" s="44" t="s">
        <v>425</v>
      </c>
      <c r="H126" s="69" t="s">
        <v>426</v>
      </c>
      <c r="I126" s="69" t="s">
        <v>431</v>
      </c>
      <c r="J126" s="59" t="s">
        <v>202</v>
      </c>
      <c r="K126" s="28" t="s">
        <v>325</v>
      </c>
      <c r="L126" s="20">
        <v>42948</v>
      </c>
      <c r="M126" s="21"/>
      <c r="N126" s="24">
        <v>43922</v>
      </c>
      <c r="O126" s="21">
        <v>44587</v>
      </c>
      <c r="P126" s="22"/>
      <c r="Q126" s="22"/>
      <c r="R126" s="19"/>
    </row>
    <row r="127" spans="1:18" ht="16.5" customHeight="1">
      <c r="A127" s="14">
        <f t="shared" si="1"/>
        <v>124</v>
      </c>
      <c r="B127" s="18">
        <v>1014242822</v>
      </c>
      <c r="C127" s="19" t="s">
        <v>232</v>
      </c>
      <c r="D127" s="17" t="s">
        <v>293</v>
      </c>
      <c r="E127" s="58" t="s">
        <v>234</v>
      </c>
      <c r="F127" s="55" t="s">
        <v>476</v>
      </c>
      <c r="G127" s="44" t="s">
        <v>425</v>
      </c>
      <c r="H127" s="70" t="s">
        <v>426</v>
      </c>
      <c r="I127" s="70" t="s">
        <v>430</v>
      </c>
      <c r="J127" s="59" t="s">
        <v>201</v>
      </c>
      <c r="K127" s="28" t="s">
        <v>314</v>
      </c>
      <c r="L127" s="20">
        <v>43112</v>
      </c>
      <c r="M127" s="21"/>
      <c r="N127" s="22"/>
      <c r="O127" s="19"/>
      <c r="P127" s="22"/>
      <c r="Q127" s="22"/>
      <c r="R127" s="19"/>
    </row>
    <row r="128" spans="1:18" ht="16.5" customHeight="1">
      <c r="A128" s="14">
        <f t="shared" si="1"/>
        <v>125</v>
      </c>
      <c r="B128" s="18">
        <v>52739632</v>
      </c>
      <c r="C128" s="19" t="s">
        <v>233</v>
      </c>
      <c r="D128" s="17" t="s">
        <v>293</v>
      </c>
      <c r="E128" s="58" t="s">
        <v>235</v>
      </c>
      <c r="F128" s="55" t="s">
        <v>476</v>
      </c>
      <c r="G128" s="44" t="s">
        <v>425</v>
      </c>
      <c r="H128" s="69" t="s">
        <v>426</v>
      </c>
      <c r="I128" s="69" t="s">
        <v>428</v>
      </c>
      <c r="J128" s="59" t="s">
        <v>263</v>
      </c>
      <c r="K128" s="28" t="s">
        <v>471</v>
      </c>
      <c r="L128" s="20">
        <v>43115</v>
      </c>
      <c r="M128" s="21"/>
      <c r="N128" s="22"/>
      <c r="O128" s="19"/>
      <c r="P128" s="22"/>
      <c r="Q128" s="22"/>
      <c r="R128" s="19"/>
    </row>
    <row r="129" spans="1:18" ht="16.5" customHeight="1">
      <c r="A129" s="14">
        <f t="shared" si="1"/>
        <v>126</v>
      </c>
      <c r="B129" s="18">
        <v>4151998</v>
      </c>
      <c r="C129" s="23" t="s">
        <v>76</v>
      </c>
      <c r="D129" s="17" t="s">
        <v>294</v>
      </c>
      <c r="E129" s="58" t="s">
        <v>390</v>
      </c>
      <c r="F129" s="55" t="s">
        <v>476</v>
      </c>
      <c r="G129" s="44" t="s">
        <v>425</v>
      </c>
      <c r="H129" s="69" t="s">
        <v>426</v>
      </c>
      <c r="I129" s="69" t="s">
        <v>428</v>
      </c>
      <c r="J129" s="59" t="s">
        <v>202</v>
      </c>
      <c r="K129" s="64" t="s">
        <v>325</v>
      </c>
      <c r="L129" s="20">
        <v>42948</v>
      </c>
      <c r="M129" s="21"/>
      <c r="N129" s="24">
        <v>42963</v>
      </c>
      <c r="O129" s="21">
        <v>44588</v>
      </c>
      <c r="P129" s="24"/>
      <c r="Q129" s="24"/>
      <c r="R129" s="21"/>
    </row>
    <row r="130" spans="1:18" ht="16.5" customHeight="1">
      <c r="A130" s="14">
        <f t="shared" si="1"/>
        <v>127</v>
      </c>
      <c r="B130" s="18">
        <v>52351328</v>
      </c>
      <c r="C130" s="33" t="s">
        <v>77</v>
      </c>
      <c r="D130" s="17" t="s">
        <v>293</v>
      </c>
      <c r="E130" s="58" t="s">
        <v>172</v>
      </c>
      <c r="F130" s="55" t="s">
        <v>477</v>
      </c>
      <c r="G130" s="44" t="s">
        <v>446</v>
      </c>
      <c r="H130" s="69" t="s">
        <v>449</v>
      </c>
      <c r="I130" s="69" t="s">
        <v>434</v>
      </c>
      <c r="J130" s="59" t="s">
        <v>256</v>
      </c>
      <c r="K130" s="28" t="s">
        <v>306</v>
      </c>
      <c r="L130" s="20">
        <v>42948</v>
      </c>
      <c r="M130" s="21"/>
      <c r="N130" s="22"/>
      <c r="O130" s="26"/>
      <c r="P130" s="22"/>
      <c r="Q130" s="22"/>
      <c r="R130" s="19"/>
    </row>
    <row r="131" spans="1:18" ht="16.5" customHeight="1">
      <c r="A131" s="14">
        <f t="shared" si="1"/>
        <v>128</v>
      </c>
      <c r="B131" s="18">
        <v>78735471</v>
      </c>
      <c r="C131" s="19" t="s">
        <v>78</v>
      </c>
      <c r="D131" s="17" t="s">
        <v>294</v>
      </c>
      <c r="E131" s="58" t="s">
        <v>173</v>
      </c>
      <c r="F131" s="55" t="s">
        <v>476</v>
      </c>
      <c r="G131" s="44" t="s">
        <v>425</v>
      </c>
      <c r="H131" s="69" t="s">
        <v>426</v>
      </c>
      <c r="I131" s="69" t="s">
        <v>435</v>
      </c>
      <c r="J131" s="59" t="s">
        <v>256</v>
      </c>
      <c r="K131" s="28" t="s">
        <v>317</v>
      </c>
      <c r="L131" s="20">
        <v>42948</v>
      </c>
      <c r="M131" s="21"/>
      <c r="N131" s="24">
        <v>43102</v>
      </c>
      <c r="O131" s="21"/>
      <c r="P131" s="24"/>
      <c r="Q131" s="24"/>
      <c r="R131" s="21"/>
    </row>
    <row r="132" spans="1:18" ht="16.5" customHeight="1">
      <c r="A132" s="14">
        <f t="shared" si="1"/>
        <v>129</v>
      </c>
      <c r="B132" s="18">
        <v>1075541557</v>
      </c>
      <c r="C132" s="19" t="s">
        <v>79</v>
      </c>
      <c r="D132" s="17" t="s">
        <v>293</v>
      </c>
      <c r="E132" s="58" t="s">
        <v>174</v>
      </c>
      <c r="F132" s="55" t="s">
        <v>476</v>
      </c>
      <c r="G132" s="44" t="s">
        <v>425</v>
      </c>
      <c r="H132" s="70" t="s">
        <v>426</v>
      </c>
      <c r="I132" s="70" t="s">
        <v>430</v>
      </c>
      <c r="J132" s="59" t="s">
        <v>263</v>
      </c>
      <c r="K132" s="28" t="s">
        <v>471</v>
      </c>
      <c r="L132" s="20">
        <v>42948</v>
      </c>
      <c r="M132" s="21"/>
      <c r="N132" s="22"/>
      <c r="O132" s="19"/>
      <c r="P132" s="22"/>
      <c r="Q132" s="22"/>
      <c r="R132" s="19"/>
    </row>
    <row r="133" spans="1:18" ht="16.5" customHeight="1">
      <c r="A133" s="14">
        <f t="shared" si="1"/>
        <v>130</v>
      </c>
      <c r="B133" s="18">
        <v>11004448</v>
      </c>
      <c r="C133" s="19" t="s">
        <v>80</v>
      </c>
      <c r="D133" s="17" t="s">
        <v>294</v>
      </c>
      <c r="E133" s="58" t="s">
        <v>419</v>
      </c>
      <c r="F133" s="55" t="s">
        <v>476</v>
      </c>
      <c r="G133" s="44" t="s">
        <v>425</v>
      </c>
      <c r="H133" s="69" t="s">
        <v>426</v>
      </c>
      <c r="I133" s="69" t="s">
        <v>428</v>
      </c>
      <c r="J133" s="59" t="s">
        <v>256</v>
      </c>
      <c r="K133" s="28" t="s">
        <v>318</v>
      </c>
      <c r="L133" s="20">
        <v>42948</v>
      </c>
      <c r="M133" s="21"/>
      <c r="N133" s="22"/>
      <c r="O133" s="19"/>
      <c r="P133" s="22"/>
      <c r="Q133" s="22"/>
      <c r="R133" s="19"/>
    </row>
    <row r="134" spans="1:18" ht="16.5" customHeight="1">
      <c r="A134" s="14">
        <f aca="true" t="shared" si="2" ref="A134:A197">A133+1</f>
        <v>131</v>
      </c>
      <c r="B134" s="18">
        <v>19388428</v>
      </c>
      <c r="C134" s="33" t="s">
        <v>345</v>
      </c>
      <c r="D134" s="17" t="s">
        <v>294</v>
      </c>
      <c r="E134" s="58" t="s">
        <v>346</v>
      </c>
      <c r="F134" s="55" t="s">
        <v>477</v>
      </c>
      <c r="G134" s="44" t="s">
        <v>447</v>
      </c>
      <c r="H134" s="69" t="s">
        <v>448</v>
      </c>
      <c r="I134" s="69" t="s">
        <v>438</v>
      </c>
      <c r="J134" s="59" t="s">
        <v>202</v>
      </c>
      <c r="K134" s="28" t="s">
        <v>306</v>
      </c>
      <c r="L134" s="20">
        <v>44292</v>
      </c>
      <c r="M134" s="21"/>
      <c r="N134" s="22"/>
      <c r="O134" s="19"/>
      <c r="P134" s="22"/>
      <c r="Q134" s="22"/>
      <c r="R134" s="19"/>
    </row>
    <row r="135" spans="1:18" ht="16.5" customHeight="1">
      <c r="A135" s="14">
        <f t="shared" si="2"/>
        <v>132</v>
      </c>
      <c r="B135" s="18">
        <v>80722645</v>
      </c>
      <c r="C135" s="33" t="s">
        <v>464</v>
      </c>
      <c r="D135" s="17" t="s">
        <v>294</v>
      </c>
      <c r="E135" s="58" t="s">
        <v>465</v>
      </c>
      <c r="F135" s="55" t="s">
        <v>477</v>
      </c>
      <c r="G135" s="44" t="s">
        <v>439</v>
      </c>
      <c r="H135" s="69" t="s">
        <v>440</v>
      </c>
      <c r="I135" s="69" t="s">
        <v>434</v>
      </c>
      <c r="J135" s="59" t="s">
        <v>287</v>
      </c>
      <c r="K135" s="28" t="s">
        <v>466</v>
      </c>
      <c r="L135" s="20">
        <v>44579</v>
      </c>
      <c r="M135" s="21"/>
      <c r="N135" s="22"/>
      <c r="O135" s="19"/>
      <c r="P135" s="22"/>
      <c r="Q135" s="22"/>
      <c r="R135" s="19"/>
    </row>
    <row r="136" spans="1:18" ht="16.5" customHeight="1">
      <c r="A136" s="14">
        <f t="shared" si="2"/>
        <v>133</v>
      </c>
      <c r="B136" s="18">
        <v>52199439</v>
      </c>
      <c r="C136" s="19" t="s">
        <v>81</v>
      </c>
      <c r="D136" s="17" t="s">
        <v>293</v>
      </c>
      <c r="E136" s="58" t="s">
        <v>175</v>
      </c>
      <c r="F136" s="55" t="s">
        <v>476</v>
      </c>
      <c r="G136" s="44" t="s">
        <v>425</v>
      </c>
      <c r="H136" s="70" t="s">
        <v>426</v>
      </c>
      <c r="I136" s="70" t="s">
        <v>430</v>
      </c>
      <c r="J136" s="59" t="s">
        <v>256</v>
      </c>
      <c r="K136" s="28" t="s">
        <v>319</v>
      </c>
      <c r="L136" s="20">
        <v>42948</v>
      </c>
      <c r="M136" s="21"/>
      <c r="N136" s="22"/>
      <c r="O136" s="19"/>
      <c r="P136" s="22"/>
      <c r="Q136" s="22"/>
      <c r="R136" s="19"/>
    </row>
    <row r="137" spans="1:18" ht="16.5" customHeight="1">
      <c r="A137" s="14">
        <f t="shared" si="2"/>
        <v>134</v>
      </c>
      <c r="B137" s="18">
        <v>80097261</v>
      </c>
      <c r="C137" s="19" t="s">
        <v>82</v>
      </c>
      <c r="D137" s="17" t="s">
        <v>294</v>
      </c>
      <c r="E137" s="58" t="s">
        <v>383</v>
      </c>
      <c r="F137" s="55" t="s">
        <v>476</v>
      </c>
      <c r="G137" s="44" t="s">
        <v>425</v>
      </c>
      <c r="H137" s="69" t="s">
        <v>426</v>
      </c>
      <c r="I137" s="69" t="s">
        <v>428</v>
      </c>
      <c r="J137" s="59" t="s">
        <v>276</v>
      </c>
      <c r="K137" s="64" t="s">
        <v>322</v>
      </c>
      <c r="L137" s="20">
        <v>42948</v>
      </c>
      <c r="M137" s="21"/>
      <c r="N137" s="22"/>
      <c r="O137" s="19"/>
      <c r="P137" s="22"/>
      <c r="Q137" s="22"/>
      <c r="R137" s="19"/>
    </row>
    <row r="138" spans="1:18" ht="16.5" customHeight="1">
      <c r="A138" s="14">
        <f t="shared" si="2"/>
        <v>135</v>
      </c>
      <c r="B138" s="18">
        <v>40048243</v>
      </c>
      <c r="C138" s="33" t="s">
        <v>83</v>
      </c>
      <c r="D138" s="17" t="s">
        <v>293</v>
      </c>
      <c r="E138" s="58" t="s">
        <v>374</v>
      </c>
      <c r="F138" s="55" t="s">
        <v>477</v>
      </c>
      <c r="G138" s="44" t="s">
        <v>447</v>
      </c>
      <c r="H138" s="69" t="s">
        <v>448</v>
      </c>
      <c r="I138" s="69" t="s">
        <v>438</v>
      </c>
      <c r="J138" s="59" t="s">
        <v>263</v>
      </c>
      <c r="K138" s="64" t="s">
        <v>306</v>
      </c>
      <c r="L138" s="20">
        <v>42948</v>
      </c>
      <c r="M138" s="32">
        <v>42973</v>
      </c>
      <c r="N138" s="24">
        <v>44098</v>
      </c>
      <c r="O138" s="26"/>
      <c r="P138" s="22"/>
      <c r="Q138" s="22"/>
      <c r="R138" s="19"/>
    </row>
    <row r="139" spans="1:18" ht="16.5" customHeight="1">
      <c r="A139" s="14">
        <f t="shared" si="2"/>
        <v>136</v>
      </c>
      <c r="B139" s="18">
        <v>79741615</v>
      </c>
      <c r="C139" s="19" t="s">
        <v>274</v>
      </c>
      <c r="D139" s="17" t="s">
        <v>294</v>
      </c>
      <c r="E139" s="58" t="s">
        <v>375</v>
      </c>
      <c r="F139" s="55" t="s">
        <v>476</v>
      </c>
      <c r="G139" s="44" t="s">
        <v>425</v>
      </c>
      <c r="H139" s="69" t="s">
        <v>426</v>
      </c>
      <c r="I139" s="69" t="s">
        <v>427</v>
      </c>
      <c r="J139" s="59" t="s">
        <v>263</v>
      </c>
      <c r="K139" s="28" t="s">
        <v>277</v>
      </c>
      <c r="L139" s="20">
        <v>43424</v>
      </c>
      <c r="M139" s="21"/>
      <c r="N139" s="22"/>
      <c r="O139" s="26"/>
      <c r="P139" s="22"/>
      <c r="Q139" s="22"/>
      <c r="R139" s="19"/>
    </row>
    <row r="140" spans="1:18" ht="16.5" customHeight="1">
      <c r="A140" s="14">
        <f t="shared" si="2"/>
        <v>137</v>
      </c>
      <c r="B140" s="18">
        <v>70663332</v>
      </c>
      <c r="C140" s="19" t="s">
        <v>84</v>
      </c>
      <c r="D140" s="17" t="s">
        <v>294</v>
      </c>
      <c r="E140" s="58" t="s">
        <v>176</v>
      </c>
      <c r="F140" s="55" t="s">
        <v>476</v>
      </c>
      <c r="G140" s="44" t="s">
        <v>425</v>
      </c>
      <c r="H140" s="70" t="s">
        <v>426</v>
      </c>
      <c r="I140" s="70" t="s">
        <v>430</v>
      </c>
      <c r="J140" s="59" t="s">
        <v>202</v>
      </c>
      <c r="K140" s="28" t="s">
        <v>326</v>
      </c>
      <c r="L140" s="20">
        <v>42948</v>
      </c>
      <c r="M140" s="21"/>
      <c r="N140" s="22"/>
      <c r="O140" s="19"/>
      <c r="P140" s="22"/>
      <c r="Q140" s="22"/>
      <c r="R140" s="19"/>
    </row>
    <row r="141" spans="1:18" ht="16.5" customHeight="1">
      <c r="A141" s="14">
        <f t="shared" si="2"/>
        <v>138</v>
      </c>
      <c r="B141" s="18">
        <v>52545497</v>
      </c>
      <c r="C141" s="19" t="s">
        <v>85</v>
      </c>
      <c r="D141" s="17" t="s">
        <v>293</v>
      </c>
      <c r="E141" s="58" t="s">
        <v>177</v>
      </c>
      <c r="F141" s="55" t="s">
        <v>476</v>
      </c>
      <c r="G141" s="44" t="s">
        <v>425</v>
      </c>
      <c r="H141" s="69" t="s">
        <v>426</v>
      </c>
      <c r="I141" s="69" t="s">
        <v>428</v>
      </c>
      <c r="J141" s="59" t="s">
        <v>263</v>
      </c>
      <c r="K141" s="28" t="s">
        <v>279</v>
      </c>
      <c r="L141" s="20">
        <v>42948</v>
      </c>
      <c r="M141" s="21"/>
      <c r="N141" s="24">
        <v>43102</v>
      </c>
      <c r="O141" s="21"/>
      <c r="P141" s="24"/>
      <c r="Q141" s="24"/>
      <c r="R141" s="21"/>
    </row>
    <row r="142" spans="1:18" ht="17.25" customHeight="1">
      <c r="A142" s="14">
        <f t="shared" si="2"/>
        <v>139</v>
      </c>
      <c r="B142" s="18">
        <v>51791922</v>
      </c>
      <c r="C142" s="19" t="s">
        <v>86</v>
      </c>
      <c r="D142" s="17" t="s">
        <v>293</v>
      </c>
      <c r="E142" s="58" t="s">
        <v>405</v>
      </c>
      <c r="F142" s="55" t="s">
        <v>476</v>
      </c>
      <c r="G142" s="44" t="s">
        <v>425</v>
      </c>
      <c r="H142" s="69" t="s">
        <v>426</v>
      </c>
      <c r="I142" s="69" t="s">
        <v>429</v>
      </c>
      <c r="J142" s="59" t="s">
        <v>201</v>
      </c>
      <c r="K142" s="28" t="s">
        <v>316</v>
      </c>
      <c r="L142" s="20">
        <v>42948</v>
      </c>
      <c r="M142" s="32">
        <v>42949</v>
      </c>
      <c r="N142" s="22" t="s">
        <v>248</v>
      </c>
      <c r="O142" s="21">
        <v>43070</v>
      </c>
      <c r="P142" s="22"/>
      <c r="Q142" s="22"/>
      <c r="R142" s="19"/>
    </row>
    <row r="143" spans="1:18" ht="18" customHeight="1">
      <c r="A143" s="14">
        <f t="shared" si="2"/>
        <v>140</v>
      </c>
      <c r="B143" s="18">
        <v>1013597193</v>
      </c>
      <c r="C143" s="19" t="s">
        <v>87</v>
      </c>
      <c r="D143" s="17" t="s">
        <v>294</v>
      </c>
      <c r="E143" s="58" t="s">
        <v>178</v>
      </c>
      <c r="F143" s="55" t="s">
        <v>476</v>
      </c>
      <c r="G143" s="44" t="s">
        <v>425</v>
      </c>
      <c r="H143" s="70" t="s">
        <v>426</v>
      </c>
      <c r="I143" s="70" t="s">
        <v>430</v>
      </c>
      <c r="J143" s="59" t="s">
        <v>263</v>
      </c>
      <c r="K143" s="28" t="s">
        <v>279</v>
      </c>
      <c r="L143" s="20">
        <v>42948</v>
      </c>
      <c r="M143" s="21"/>
      <c r="N143" s="22" t="s">
        <v>248</v>
      </c>
      <c r="O143" s="21">
        <v>43102</v>
      </c>
      <c r="P143" s="24">
        <v>43424</v>
      </c>
      <c r="Q143" s="24"/>
      <c r="R143" s="21"/>
    </row>
    <row r="144" spans="1:18" ht="18" customHeight="1">
      <c r="A144" s="14">
        <f t="shared" si="2"/>
        <v>141</v>
      </c>
      <c r="B144" s="18">
        <v>80200509</v>
      </c>
      <c r="C144" s="23" t="s">
        <v>265</v>
      </c>
      <c r="D144" s="17" t="s">
        <v>294</v>
      </c>
      <c r="E144" s="58" t="s">
        <v>266</v>
      </c>
      <c r="F144" s="55" t="s">
        <v>476</v>
      </c>
      <c r="G144" s="44" t="s">
        <v>425</v>
      </c>
      <c r="H144" s="70" t="s">
        <v>426</v>
      </c>
      <c r="I144" s="70" t="s">
        <v>430</v>
      </c>
      <c r="J144" s="59" t="s">
        <v>201</v>
      </c>
      <c r="K144" s="28" t="s">
        <v>314</v>
      </c>
      <c r="L144" s="20">
        <v>43405</v>
      </c>
      <c r="M144" s="21"/>
      <c r="N144" s="22"/>
      <c r="O144" s="21"/>
      <c r="P144" s="22"/>
      <c r="Q144" s="22"/>
      <c r="R144" s="19"/>
    </row>
    <row r="145" spans="1:18" ht="16.5" customHeight="1">
      <c r="A145" s="14">
        <f t="shared" si="2"/>
        <v>142</v>
      </c>
      <c r="B145" s="18">
        <v>74186851</v>
      </c>
      <c r="C145" s="19" t="s">
        <v>88</v>
      </c>
      <c r="D145" s="17" t="s">
        <v>294</v>
      </c>
      <c r="E145" s="58" t="s">
        <v>179</v>
      </c>
      <c r="F145" s="55" t="s">
        <v>476</v>
      </c>
      <c r="G145" s="44" t="s">
        <v>436</v>
      </c>
      <c r="H145" s="69" t="s">
        <v>437</v>
      </c>
      <c r="I145" s="69" t="s">
        <v>438</v>
      </c>
      <c r="J145" s="59" t="s">
        <v>201</v>
      </c>
      <c r="K145" s="64" t="s">
        <v>316</v>
      </c>
      <c r="L145" s="20">
        <v>43083</v>
      </c>
      <c r="M145" s="21"/>
      <c r="N145" s="22"/>
      <c r="O145" s="19"/>
      <c r="P145" s="22"/>
      <c r="Q145" s="22"/>
      <c r="R145" s="19"/>
    </row>
    <row r="146" spans="1:18" ht="16.5" customHeight="1">
      <c r="A146" s="14">
        <f t="shared" si="2"/>
        <v>143</v>
      </c>
      <c r="B146" s="18">
        <v>39628355</v>
      </c>
      <c r="C146" s="19" t="s">
        <v>89</v>
      </c>
      <c r="D146" s="17" t="s">
        <v>293</v>
      </c>
      <c r="E146" s="58" t="s">
        <v>180</v>
      </c>
      <c r="F146" s="55" t="s">
        <v>476</v>
      </c>
      <c r="G146" s="44" t="s">
        <v>425</v>
      </c>
      <c r="H146" s="70" t="s">
        <v>426</v>
      </c>
      <c r="I146" s="70" t="s">
        <v>430</v>
      </c>
      <c r="J146" s="59" t="s">
        <v>263</v>
      </c>
      <c r="K146" s="28" t="s">
        <v>277</v>
      </c>
      <c r="L146" s="20">
        <v>43020</v>
      </c>
      <c r="M146" s="21"/>
      <c r="N146" s="22"/>
      <c r="O146" s="19"/>
      <c r="P146" s="22"/>
      <c r="Q146" s="22"/>
      <c r="R146" s="19"/>
    </row>
    <row r="147" spans="1:18" ht="16.5" customHeight="1">
      <c r="A147" s="14">
        <f t="shared" si="2"/>
        <v>144</v>
      </c>
      <c r="B147" s="18">
        <v>1085251376</v>
      </c>
      <c r="C147" s="23" t="s">
        <v>90</v>
      </c>
      <c r="D147" s="17" t="s">
        <v>294</v>
      </c>
      <c r="E147" s="58" t="s">
        <v>404</v>
      </c>
      <c r="F147" s="55" t="s">
        <v>476</v>
      </c>
      <c r="G147" s="44" t="s">
        <v>425</v>
      </c>
      <c r="H147" s="69" t="s">
        <v>426</v>
      </c>
      <c r="I147" s="69" t="s">
        <v>428</v>
      </c>
      <c r="J147" s="59" t="s">
        <v>201</v>
      </c>
      <c r="K147" s="28" t="s">
        <v>315</v>
      </c>
      <c r="L147" s="20">
        <v>42948</v>
      </c>
      <c r="M147" s="21"/>
      <c r="N147" s="24">
        <v>42963</v>
      </c>
      <c r="O147" s="21"/>
      <c r="P147" s="24"/>
      <c r="Q147" s="24"/>
      <c r="R147" s="21"/>
    </row>
    <row r="148" spans="1:18" ht="16.5" customHeight="1">
      <c r="A148" s="14">
        <f t="shared" si="2"/>
        <v>145</v>
      </c>
      <c r="B148" s="18">
        <v>51736182</v>
      </c>
      <c r="C148" s="19" t="s">
        <v>91</v>
      </c>
      <c r="D148" s="17" t="s">
        <v>293</v>
      </c>
      <c r="E148" s="58" t="s">
        <v>408</v>
      </c>
      <c r="F148" s="55" t="s">
        <v>476</v>
      </c>
      <c r="G148" s="44" t="s">
        <v>425</v>
      </c>
      <c r="H148" s="69" t="s">
        <v>426</v>
      </c>
      <c r="I148" s="69" t="s">
        <v>428</v>
      </c>
      <c r="J148" s="59" t="s">
        <v>201</v>
      </c>
      <c r="K148" s="28" t="s">
        <v>316</v>
      </c>
      <c r="L148" s="20">
        <v>42948</v>
      </c>
      <c r="M148" s="32">
        <v>42964</v>
      </c>
      <c r="N148" s="22"/>
      <c r="O148" s="19"/>
      <c r="P148" s="22"/>
      <c r="Q148" s="22"/>
      <c r="R148" s="19"/>
    </row>
    <row r="149" spans="1:18" ht="16.5" customHeight="1">
      <c r="A149" s="14">
        <f t="shared" si="2"/>
        <v>146</v>
      </c>
      <c r="B149" s="18">
        <v>79882728</v>
      </c>
      <c r="C149" s="33" t="s">
        <v>459</v>
      </c>
      <c r="D149" s="17" t="s">
        <v>294</v>
      </c>
      <c r="E149" s="58" t="s">
        <v>460</v>
      </c>
      <c r="F149" s="55" t="s">
        <v>477</v>
      </c>
      <c r="G149" s="44" t="s">
        <v>443</v>
      </c>
      <c r="H149" s="69" t="s">
        <v>444</v>
      </c>
      <c r="I149" s="69" t="s">
        <v>427</v>
      </c>
      <c r="J149" s="59" t="s">
        <v>201</v>
      </c>
      <c r="K149" s="28" t="s">
        <v>306</v>
      </c>
      <c r="L149" s="20">
        <v>44566</v>
      </c>
      <c r="M149" s="21"/>
      <c r="N149" s="22"/>
      <c r="O149" s="19"/>
      <c r="P149" s="22"/>
      <c r="Q149" s="22"/>
      <c r="R149" s="19"/>
    </row>
    <row r="150" spans="1:18" ht="16.5" customHeight="1">
      <c r="A150" s="14">
        <f t="shared" si="2"/>
        <v>147</v>
      </c>
      <c r="B150" s="18">
        <v>1018437085</v>
      </c>
      <c r="C150" s="19" t="s">
        <v>365</v>
      </c>
      <c r="D150" s="17" t="s">
        <v>293</v>
      </c>
      <c r="E150" s="58" t="s">
        <v>366</v>
      </c>
      <c r="F150" s="55" t="s">
        <v>476</v>
      </c>
      <c r="G150" s="44" t="s">
        <v>425</v>
      </c>
      <c r="H150" s="70" t="s">
        <v>426</v>
      </c>
      <c r="I150" s="79" t="s">
        <v>428</v>
      </c>
      <c r="J150" s="59" t="s">
        <v>273</v>
      </c>
      <c r="K150" s="28" t="s">
        <v>306</v>
      </c>
      <c r="L150" s="20">
        <v>44512</v>
      </c>
      <c r="M150" s="21"/>
      <c r="N150" s="21">
        <v>44728</v>
      </c>
      <c r="O150" s="19"/>
      <c r="P150" s="22"/>
      <c r="Q150" s="22"/>
      <c r="R150" s="19"/>
    </row>
    <row r="151" spans="1:18" ht="16.5" customHeight="1">
      <c r="A151" s="14">
        <f t="shared" si="2"/>
        <v>148</v>
      </c>
      <c r="B151" s="18">
        <v>79943655</v>
      </c>
      <c r="C151" s="19" t="s">
        <v>92</v>
      </c>
      <c r="D151" s="17" t="s">
        <v>294</v>
      </c>
      <c r="E151" s="58" t="s">
        <v>181</v>
      </c>
      <c r="F151" s="55" t="s">
        <v>476</v>
      </c>
      <c r="G151" s="44" t="s">
        <v>425</v>
      </c>
      <c r="H151" s="69" t="s">
        <v>426</v>
      </c>
      <c r="I151" s="69" t="s">
        <v>428</v>
      </c>
      <c r="J151" s="59" t="s">
        <v>276</v>
      </c>
      <c r="K151" s="28" t="s">
        <v>307</v>
      </c>
      <c r="L151" s="20">
        <v>42993</v>
      </c>
      <c r="M151" s="21"/>
      <c r="N151" s="22"/>
      <c r="O151" s="19"/>
      <c r="P151" s="22"/>
      <c r="Q151" s="22"/>
      <c r="R151" s="19"/>
    </row>
    <row r="152" spans="1:18" ht="16.5" customHeight="1">
      <c r="A152" s="14">
        <f t="shared" si="2"/>
        <v>149</v>
      </c>
      <c r="B152" s="18">
        <v>79139672</v>
      </c>
      <c r="C152" s="19" t="s">
        <v>93</v>
      </c>
      <c r="D152" s="17" t="s">
        <v>294</v>
      </c>
      <c r="E152" s="58" t="s">
        <v>182</v>
      </c>
      <c r="F152" s="55" t="s">
        <v>476</v>
      </c>
      <c r="G152" s="44" t="s">
        <v>425</v>
      </c>
      <c r="H152" s="69" t="s">
        <v>426</v>
      </c>
      <c r="I152" s="69" t="s">
        <v>428</v>
      </c>
      <c r="J152" s="59" t="s">
        <v>256</v>
      </c>
      <c r="K152" s="28" t="s">
        <v>319</v>
      </c>
      <c r="L152" s="20">
        <v>42948</v>
      </c>
      <c r="M152" s="21"/>
      <c r="N152" s="22"/>
      <c r="O152" s="19"/>
      <c r="P152" s="22"/>
      <c r="Q152" s="22"/>
      <c r="R152" s="19"/>
    </row>
    <row r="153" spans="1:18" ht="16.5" customHeight="1">
      <c r="A153" s="14">
        <f t="shared" si="2"/>
        <v>150</v>
      </c>
      <c r="B153" s="18">
        <v>11439696</v>
      </c>
      <c r="C153" s="19" t="s">
        <v>94</v>
      </c>
      <c r="D153" s="17" t="s">
        <v>294</v>
      </c>
      <c r="E153" s="58" t="s">
        <v>183</v>
      </c>
      <c r="F153" s="55" t="s">
        <v>476</v>
      </c>
      <c r="G153" s="44" t="s">
        <v>425</v>
      </c>
      <c r="H153" s="69" t="s">
        <v>426</v>
      </c>
      <c r="I153" s="69" t="s">
        <v>431</v>
      </c>
      <c r="J153" s="59" t="s">
        <v>276</v>
      </c>
      <c r="K153" s="28" t="s">
        <v>306</v>
      </c>
      <c r="L153" s="20">
        <v>43011</v>
      </c>
      <c r="M153" s="21"/>
      <c r="N153" s="22"/>
      <c r="O153" s="19"/>
      <c r="P153" s="22"/>
      <c r="Q153" s="22"/>
      <c r="R153" s="19"/>
    </row>
    <row r="154" spans="1:18" ht="16.5" customHeight="1">
      <c r="A154" s="14">
        <f t="shared" si="2"/>
        <v>151</v>
      </c>
      <c r="B154" s="18">
        <v>29532349</v>
      </c>
      <c r="C154" s="19" t="s">
        <v>95</v>
      </c>
      <c r="D154" s="17" t="s">
        <v>293</v>
      </c>
      <c r="E154" s="58" t="s">
        <v>371</v>
      </c>
      <c r="F154" s="55" t="s">
        <v>476</v>
      </c>
      <c r="G154" s="44" t="s">
        <v>425</v>
      </c>
      <c r="H154" s="69" t="s">
        <v>426</v>
      </c>
      <c r="I154" s="69" t="s">
        <v>450</v>
      </c>
      <c r="J154" s="59" t="s">
        <v>200</v>
      </c>
      <c r="K154" s="28" t="s">
        <v>323</v>
      </c>
      <c r="L154" s="20">
        <v>42948</v>
      </c>
      <c r="M154" s="21"/>
      <c r="N154" s="22"/>
      <c r="O154" s="19"/>
      <c r="P154" s="22"/>
      <c r="Q154" s="22"/>
      <c r="R154" s="19"/>
    </row>
    <row r="155" spans="1:18" ht="16.5" customHeight="1">
      <c r="A155" s="14">
        <f t="shared" si="2"/>
        <v>152</v>
      </c>
      <c r="B155" s="18">
        <v>52858702</v>
      </c>
      <c r="C155" s="19" t="s">
        <v>96</v>
      </c>
      <c r="D155" s="17" t="s">
        <v>293</v>
      </c>
      <c r="E155" s="58" t="s">
        <v>184</v>
      </c>
      <c r="F155" s="55" t="s">
        <v>476</v>
      </c>
      <c r="G155" s="44" t="s">
        <v>425</v>
      </c>
      <c r="H155" s="70" t="s">
        <v>426</v>
      </c>
      <c r="I155" s="70" t="s">
        <v>430</v>
      </c>
      <c r="J155" s="59" t="s">
        <v>256</v>
      </c>
      <c r="K155" s="28" t="s">
        <v>319</v>
      </c>
      <c r="L155" s="20">
        <v>43081</v>
      </c>
      <c r="M155" s="21"/>
      <c r="N155" s="24">
        <v>43567</v>
      </c>
      <c r="O155" s="19"/>
      <c r="P155" s="22"/>
      <c r="Q155" s="22"/>
      <c r="R155" s="19"/>
    </row>
    <row r="156" spans="1:18" ht="16.5" customHeight="1">
      <c r="A156" s="14">
        <f t="shared" si="2"/>
        <v>153</v>
      </c>
      <c r="B156" s="18">
        <v>1010177030</v>
      </c>
      <c r="C156" s="19" t="s">
        <v>257</v>
      </c>
      <c r="D156" s="17" t="s">
        <v>294</v>
      </c>
      <c r="E156" s="58" t="s">
        <v>258</v>
      </c>
      <c r="F156" s="55" t="s">
        <v>476</v>
      </c>
      <c r="G156" s="44" t="s">
        <v>425</v>
      </c>
      <c r="H156" s="69" t="s">
        <v>426</v>
      </c>
      <c r="I156" s="69" t="s">
        <v>427</v>
      </c>
      <c r="J156" s="59" t="s">
        <v>256</v>
      </c>
      <c r="K156" s="28" t="s">
        <v>319</v>
      </c>
      <c r="L156" s="20">
        <v>43346</v>
      </c>
      <c r="M156" s="21"/>
      <c r="N156" s="22"/>
      <c r="O156" s="19"/>
      <c r="P156" s="22"/>
      <c r="Q156" s="22"/>
      <c r="R156" s="19"/>
    </row>
    <row r="157" spans="1:18" ht="16.5" customHeight="1">
      <c r="A157" s="14">
        <f t="shared" si="2"/>
        <v>154</v>
      </c>
      <c r="B157" s="18">
        <v>1014203321</v>
      </c>
      <c r="C157" s="19" t="s">
        <v>97</v>
      </c>
      <c r="D157" s="17" t="s">
        <v>294</v>
      </c>
      <c r="E157" s="58" t="s">
        <v>185</v>
      </c>
      <c r="F157" s="55" t="s">
        <v>476</v>
      </c>
      <c r="G157" s="44" t="s">
        <v>425</v>
      </c>
      <c r="H157" s="70" t="s">
        <v>426</v>
      </c>
      <c r="I157" s="70" t="s">
        <v>430</v>
      </c>
      <c r="J157" s="59" t="s">
        <v>200</v>
      </c>
      <c r="K157" s="28" t="s">
        <v>308</v>
      </c>
      <c r="L157" s="20">
        <v>42970</v>
      </c>
      <c r="M157" s="21"/>
      <c r="N157" s="22"/>
      <c r="O157" s="19"/>
      <c r="P157" s="22"/>
      <c r="Q157" s="22"/>
      <c r="R157" s="19"/>
    </row>
    <row r="158" spans="1:18" ht="16.5" customHeight="1">
      <c r="A158" s="14">
        <f t="shared" si="2"/>
        <v>155</v>
      </c>
      <c r="B158" s="18">
        <v>79893474</v>
      </c>
      <c r="C158" s="19" t="s">
        <v>98</v>
      </c>
      <c r="D158" s="17" t="s">
        <v>294</v>
      </c>
      <c r="E158" s="58" t="s">
        <v>186</v>
      </c>
      <c r="F158" s="55" t="s">
        <v>476</v>
      </c>
      <c r="G158" s="44" t="s">
        <v>425</v>
      </c>
      <c r="H158" s="69" t="s">
        <v>426</v>
      </c>
      <c r="I158" s="69" t="s">
        <v>428</v>
      </c>
      <c r="J158" s="59" t="s">
        <v>256</v>
      </c>
      <c r="K158" s="28" t="s">
        <v>317</v>
      </c>
      <c r="L158" s="20">
        <v>42948</v>
      </c>
      <c r="M158" s="21"/>
      <c r="N158" s="22"/>
      <c r="O158" s="19"/>
      <c r="P158" s="22"/>
      <c r="Q158" s="22"/>
      <c r="R158" s="19"/>
    </row>
    <row r="159" spans="1:18" ht="16.5" customHeight="1">
      <c r="A159" s="14">
        <f t="shared" si="2"/>
        <v>156</v>
      </c>
      <c r="B159" s="18">
        <v>5825404</v>
      </c>
      <c r="C159" s="19" t="s">
        <v>303</v>
      </c>
      <c r="D159" s="17" t="s">
        <v>294</v>
      </c>
      <c r="E159" s="58" t="s">
        <v>304</v>
      </c>
      <c r="F159" s="55" t="s">
        <v>476</v>
      </c>
      <c r="G159" s="44" t="s">
        <v>425</v>
      </c>
      <c r="H159" s="70" t="s">
        <v>426</v>
      </c>
      <c r="I159" s="70" t="s">
        <v>430</v>
      </c>
      <c r="J159" s="59" t="s">
        <v>263</v>
      </c>
      <c r="K159" s="28" t="s">
        <v>278</v>
      </c>
      <c r="L159" s="20">
        <v>43770</v>
      </c>
      <c r="M159" s="21"/>
      <c r="N159" s="22"/>
      <c r="O159" s="19"/>
      <c r="P159" s="22"/>
      <c r="Q159" s="22"/>
      <c r="R159" s="19"/>
    </row>
    <row r="160" spans="1:18" ht="16.5" customHeight="1">
      <c r="A160" s="14">
        <f t="shared" si="2"/>
        <v>157</v>
      </c>
      <c r="B160" s="18">
        <v>1030693121</v>
      </c>
      <c r="C160" s="19" t="s">
        <v>478</v>
      </c>
      <c r="D160" s="17" t="s">
        <v>293</v>
      </c>
      <c r="E160" s="78" t="s">
        <v>479</v>
      </c>
      <c r="F160" s="55" t="s">
        <v>477</v>
      </c>
      <c r="G160" s="44" t="s">
        <v>441</v>
      </c>
      <c r="H160" s="70">
        <v>501</v>
      </c>
      <c r="I160" s="79" t="s">
        <v>434</v>
      </c>
      <c r="J160" s="59" t="s">
        <v>287</v>
      </c>
      <c r="K160" s="28"/>
      <c r="L160" s="20">
        <v>44728</v>
      </c>
      <c r="M160" s="21"/>
      <c r="N160" s="22"/>
      <c r="O160" s="19"/>
      <c r="P160" s="22"/>
      <c r="Q160" s="22"/>
      <c r="R160" s="19"/>
    </row>
    <row r="161" spans="1:18" ht="16.5" customHeight="1">
      <c r="A161" s="14">
        <f t="shared" si="2"/>
        <v>158</v>
      </c>
      <c r="B161" s="18">
        <v>86051326</v>
      </c>
      <c r="C161" s="23" t="s">
        <v>99</v>
      </c>
      <c r="D161" s="17" t="s">
        <v>294</v>
      </c>
      <c r="E161" s="58" t="s">
        <v>381</v>
      </c>
      <c r="F161" s="55" t="s">
        <v>476</v>
      </c>
      <c r="G161" s="44" t="s">
        <v>425</v>
      </c>
      <c r="H161" s="69" t="s">
        <v>426</v>
      </c>
      <c r="I161" s="69" t="s">
        <v>431</v>
      </c>
      <c r="J161" s="59" t="s">
        <v>276</v>
      </c>
      <c r="K161" s="28" t="s">
        <v>307</v>
      </c>
      <c r="L161" s="20">
        <v>42948</v>
      </c>
      <c r="M161" s="21"/>
      <c r="N161" s="24">
        <v>43423</v>
      </c>
      <c r="O161" s="19"/>
      <c r="P161" s="22"/>
      <c r="Q161" s="22"/>
      <c r="R161" s="19"/>
    </row>
    <row r="162" spans="1:18" ht="16.5" customHeight="1">
      <c r="A162" s="14">
        <f t="shared" si="2"/>
        <v>159</v>
      </c>
      <c r="B162" s="18">
        <v>80409100</v>
      </c>
      <c r="C162" s="19" t="s">
        <v>100</v>
      </c>
      <c r="D162" s="17" t="s">
        <v>294</v>
      </c>
      <c r="E162" s="58" t="s">
        <v>187</v>
      </c>
      <c r="F162" s="55" t="s">
        <v>476</v>
      </c>
      <c r="G162" s="44" t="s">
        <v>441</v>
      </c>
      <c r="H162" s="69" t="s">
        <v>442</v>
      </c>
      <c r="I162" s="69" t="s">
        <v>438</v>
      </c>
      <c r="J162" s="59" t="s">
        <v>205</v>
      </c>
      <c r="K162" s="28" t="s">
        <v>306</v>
      </c>
      <c r="L162" s="20">
        <v>43083</v>
      </c>
      <c r="M162" s="21"/>
      <c r="N162" s="22"/>
      <c r="O162" s="19"/>
      <c r="P162" s="22"/>
      <c r="Q162" s="22"/>
      <c r="R162" s="19"/>
    </row>
    <row r="163" spans="1:18" ht="16.5" customHeight="1">
      <c r="A163" s="14">
        <f t="shared" si="2"/>
        <v>160</v>
      </c>
      <c r="B163" s="18">
        <v>79460089</v>
      </c>
      <c r="C163" s="19" t="s">
        <v>236</v>
      </c>
      <c r="D163" s="17" t="s">
        <v>294</v>
      </c>
      <c r="E163" s="58" t="s">
        <v>237</v>
      </c>
      <c r="F163" s="55" t="s">
        <v>476</v>
      </c>
      <c r="G163" s="44" t="s">
        <v>425</v>
      </c>
      <c r="H163" s="70" t="s">
        <v>426</v>
      </c>
      <c r="I163" s="70" t="s">
        <v>430</v>
      </c>
      <c r="J163" s="59" t="s">
        <v>205</v>
      </c>
      <c r="K163" s="28" t="s">
        <v>306</v>
      </c>
      <c r="L163" s="20">
        <v>43115</v>
      </c>
      <c r="M163" s="21"/>
      <c r="N163" s="22"/>
      <c r="O163" s="19"/>
      <c r="P163" s="22"/>
      <c r="Q163" s="22"/>
      <c r="R163" s="19"/>
    </row>
    <row r="164" spans="1:18" ht="16.5" customHeight="1">
      <c r="A164" s="14">
        <f t="shared" si="2"/>
        <v>161</v>
      </c>
      <c r="B164" s="18">
        <v>1026261054</v>
      </c>
      <c r="C164" s="19" t="s">
        <v>101</v>
      </c>
      <c r="D164" s="17" t="s">
        <v>293</v>
      </c>
      <c r="E164" s="58" t="s">
        <v>188</v>
      </c>
      <c r="F164" s="55" t="s">
        <v>476</v>
      </c>
      <c r="G164" s="44" t="s">
        <v>425</v>
      </c>
      <c r="H164" s="69" t="s">
        <v>426</v>
      </c>
      <c r="I164" s="69" t="s">
        <v>431</v>
      </c>
      <c r="J164" s="59" t="s">
        <v>200</v>
      </c>
      <c r="K164" s="64" t="s">
        <v>306</v>
      </c>
      <c r="L164" s="20">
        <v>43049</v>
      </c>
      <c r="M164" s="21"/>
      <c r="N164" s="22"/>
      <c r="O164" s="19"/>
      <c r="P164" s="22"/>
      <c r="Q164" s="22"/>
      <c r="R164" s="19"/>
    </row>
    <row r="165" spans="1:18" ht="16.5" customHeight="1">
      <c r="A165" s="14">
        <f t="shared" si="2"/>
        <v>162</v>
      </c>
      <c r="B165" s="18">
        <v>1030523725</v>
      </c>
      <c r="C165" s="33" t="s">
        <v>253</v>
      </c>
      <c r="D165" s="17" t="s">
        <v>294</v>
      </c>
      <c r="E165" s="58" t="s">
        <v>254</v>
      </c>
      <c r="F165" s="55" t="s">
        <v>477</v>
      </c>
      <c r="G165" s="44" t="s">
        <v>439</v>
      </c>
      <c r="H165" s="69" t="s">
        <v>440</v>
      </c>
      <c r="I165" s="69" t="s">
        <v>434</v>
      </c>
      <c r="J165" s="59" t="s">
        <v>287</v>
      </c>
      <c r="K165" s="64" t="s">
        <v>263</v>
      </c>
      <c r="L165" s="20">
        <v>43133</v>
      </c>
      <c r="M165" s="21"/>
      <c r="N165" s="22"/>
      <c r="O165" s="26"/>
      <c r="P165" s="22"/>
      <c r="Q165" s="22"/>
      <c r="R165" s="19"/>
    </row>
    <row r="166" spans="1:18" ht="16.5" customHeight="1">
      <c r="A166" s="14">
        <f t="shared" si="2"/>
        <v>163</v>
      </c>
      <c r="B166" s="18">
        <v>1018427665</v>
      </c>
      <c r="C166" s="33" t="s">
        <v>102</v>
      </c>
      <c r="D166" s="17" t="s">
        <v>293</v>
      </c>
      <c r="E166" s="58" t="s">
        <v>189</v>
      </c>
      <c r="F166" s="55" t="s">
        <v>477</v>
      </c>
      <c r="G166" s="44" t="s">
        <v>439</v>
      </c>
      <c r="H166" s="69" t="s">
        <v>440</v>
      </c>
      <c r="I166" s="69" t="s">
        <v>434</v>
      </c>
      <c r="J166" s="59" t="s">
        <v>287</v>
      </c>
      <c r="K166" s="28" t="s">
        <v>263</v>
      </c>
      <c r="L166" s="20">
        <v>43083</v>
      </c>
      <c r="M166" s="21"/>
      <c r="N166" s="22"/>
      <c r="O166" s="26"/>
      <c r="P166" s="22"/>
      <c r="Q166" s="22"/>
      <c r="R166" s="19"/>
    </row>
    <row r="167" spans="1:18" ht="16.5" customHeight="1">
      <c r="A167" s="14">
        <f t="shared" si="2"/>
        <v>164</v>
      </c>
      <c r="B167" s="18">
        <v>52691507</v>
      </c>
      <c r="C167" s="19" t="s">
        <v>103</v>
      </c>
      <c r="D167" s="17" t="s">
        <v>293</v>
      </c>
      <c r="E167" s="58" t="s">
        <v>394</v>
      </c>
      <c r="F167" s="55" t="s">
        <v>476</v>
      </c>
      <c r="G167" s="44" t="s">
        <v>425</v>
      </c>
      <c r="H167" s="69" t="s">
        <v>426</v>
      </c>
      <c r="I167" s="69" t="s">
        <v>431</v>
      </c>
      <c r="J167" s="59" t="s">
        <v>202</v>
      </c>
      <c r="K167" s="28" t="s">
        <v>306</v>
      </c>
      <c r="L167" s="20">
        <v>42948</v>
      </c>
      <c r="M167" s="32">
        <v>42968</v>
      </c>
      <c r="N167" s="24">
        <v>43755</v>
      </c>
      <c r="O167" s="19"/>
      <c r="P167" s="22"/>
      <c r="Q167" s="22"/>
      <c r="R167" s="19"/>
    </row>
    <row r="168" spans="1:18" ht="16.5" customHeight="1">
      <c r="A168" s="14">
        <f t="shared" si="2"/>
        <v>165</v>
      </c>
      <c r="B168" s="18">
        <v>80164550</v>
      </c>
      <c r="C168" s="23" t="s">
        <v>104</v>
      </c>
      <c r="D168" s="17" t="s">
        <v>294</v>
      </c>
      <c r="E168" s="58" t="s">
        <v>418</v>
      </c>
      <c r="F168" s="55" t="s">
        <v>476</v>
      </c>
      <c r="G168" s="44" t="s">
        <v>425</v>
      </c>
      <c r="H168" s="69" t="s">
        <v>426</v>
      </c>
      <c r="I168" s="69" t="s">
        <v>428</v>
      </c>
      <c r="J168" s="59" t="s">
        <v>256</v>
      </c>
      <c r="K168" s="28" t="s">
        <v>317</v>
      </c>
      <c r="L168" s="20">
        <v>42948</v>
      </c>
      <c r="M168" s="21"/>
      <c r="N168" s="22"/>
      <c r="O168" s="19"/>
      <c r="P168" s="22"/>
      <c r="Q168" s="22"/>
      <c r="R168" s="19"/>
    </row>
    <row r="169" spans="1:18" ht="16.5" customHeight="1">
      <c r="A169" s="14">
        <f t="shared" si="2"/>
        <v>166</v>
      </c>
      <c r="B169" s="18">
        <v>28977244</v>
      </c>
      <c r="C169" s="25" t="s">
        <v>105</v>
      </c>
      <c r="D169" s="17" t="s">
        <v>293</v>
      </c>
      <c r="E169" s="58" t="s">
        <v>190</v>
      </c>
      <c r="F169" s="55" t="s">
        <v>476</v>
      </c>
      <c r="G169" s="44" t="s">
        <v>425</v>
      </c>
      <c r="H169" s="69" t="s">
        <v>426</v>
      </c>
      <c r="I169" s="71" t="s">
        <v>463</v>
      </c>
      <c r="J169" s="59" t="s">
        <v>263</v>
      </c>
      <c r="K169" s="28" t="s">
        <v>471</v>
      </c>
      <c r="L169" s="20">
        <v>42948</v>
      </c>
      <c r="M169" s="21"/>
      <c r="N169" s="24">
        <v>43010</v>
      </c>
      <c r="O169" s="21">
        <v>43391</v>
      </c>
      <c r="P169" s="24">
        <v>44378</v>
      </c>
      <c r="Q169" s="22"/>
      <c r="R169" s="19"/>
    </row>
    <row r="170" spans="1:18" ht="16.5" customHeight="1">
      <c r="A170" s="14">
        <f t="shared" si="2"/>
        <v>167</v>
      </c>
      <c r="B170" s="18">
        <v>1024497489</v>
      </c>
      <c r="C170" s="19" t="s">
        <v>106</v>
      </c>
      <c r="D170" s="17" t="s">
        <v>293</v>
      </c>
      <c r="E170" s="58" t="s">
        <v>406</v>
      </c>
      <c r="F170" s="55" t="s">
        <v>476</v>
      </c>
      <c r="G170" s="44" t="s">
        <v>441</v>
      </c>
      <c r="H170" s="69" t="s">
        <v>442</v>
      </c>
      <c r="I170" s="69" t="s">
        <v>438</v>
      </c>
      <c r="J170" s="59" t="s">
        <v>201</v>
      </c>
      <c r="K170" s="28" t="s">
        <v>462</v>
      </c>
      <c r="L170" s="20">
        <v>42948</v>
      </c>
      <c r="M170" s="21"/>
      <c r="N170" s="22"/>
      <c r="O170" s="19"/>
      <c r="P170" s="22"/>
      <c r="Q170" s="22"/>
      <c r="R170" s="19"/>
    </row>
    <row r="171" spans="1:18" ht="16.5" customHeight="1">
      <c r="A171" s="14">
        <f t="shared" si="2"/>
        <v>168</v>
      </c>
      <c r="B171" s="18">
        <v>1078367163</v>
      </c>
      <c r="C171" s="19" t="s">
        <v>290</v>
      </c>
      <c r="D171" s="17" t="s">
        <v>293</v>
      </c>
      <c r="E171" s="58" t="s">
        <v>291</v>
      </c>
      <c r="F171" s="55" t="s">
        <v>476</v>
      </c>
      <c r="G171" s="44" t="s">
        <v>425</v>
      </c>
      <c r="H171" s="70" t="s">
        <v>426</v>
      </c>
      <c r="I171" s="70" t="s">
        <v>430</v>
      </c>
      <c r="J171" s="59" t="s">
        <v>204</v>
      </c>
      <c r="K171" s="28" t="s">
        <v>306</v>
      </c>
      <c r="L171" s="20">
        <v>43710</v>
      </c>
      <c r="M171" s="21"/>
      <c r="N171" s="22"/>
      <c r="O171" s="19"/>
      <c r="P171" s="22"/>
      <c r="Q171" s="22"/>
      <c r="R171" s="19"/>
    </row>
    <row r="172" spans="1:18" ht="16.5" customHeight="1">
      <c r="A172" s="14">
        <f t="shared" si="2"/>
        <v>169</v>
      </c>
      <c r="B172" s="18">
        <v>79455950</v>
      </c>
      <c r="C172" s="25" t="s">
        <v>107</v>
      </c>
      <c r="D172" s="17" t="s">
        <v>294</v>
      </c>
      <c r="E172" s="58" t="s">
        <v>391</v>
      </c>
      <c r="F172" s="55" t="s">
        <v>476</v>
      </c>
      <c r="G172" s="44" t="s">
        <v>425</v>
      </c>
      <c r="H172" s="69" t="s">
        <v>426</v>
      </c>
      <c r="I172" s="69" t="s">
        <v>435</v>
      </c>
      <c r="J172" s="59" t="s">
        <v>202</v>
      </c>
      <c r="K172" s="28" t="s">
        <v>326</v>
      </c>
      <c r="L172" s="20">
        <v>42948</v>
      </c>
      <c r="M172" s="21"/>
      <c r="N172" s="24">
        <v>42964</v>
      </c>
      <c r="O172" s="31">
        <v>44006</v>
      </c>
      <c r="P172" s="21">
        <v>44053</v>
      </c>
      <c r="Q172" s="22"/>
      <c r="R172" s="19"/>
    </row>
    <row r="173" spans="1:18" ht="16.5" customHeight="1">
      <c r="A173" s="14">
        <f t="shared" si="2"/>
        <v>170</v>
      </c>
      <c r="B173" s="18">
        <v>51983216</v>
      </c>
      <c r="C173" s="19" t="s">
        <v>108</v>
      </c>
      <c r="D173" s="17" t="s">
        <v>293</v>
      </c>
      <c r="E173" s="58" t="s">
        <v>413</v>
      </c>
      <c r="F173" s="55" t="s">
        <v>476</v>
      </c>
      <c r="G173" s="44" t="s">
        <v>425</v>
      </c>
      <c r="H173" s="69" t="s">
        <v>426</v>
      </c>
      <c r="I173" s="69" t="s">
        <v>428</v>
      </c>
      <c r="J173" s="59" t="s">
        <v>256</v>
      </c>
      <c r="K173" s="28" t="s">
        <v>317</v>
      </c>
      <c r="L173" s="20">
        <v>42948</v>
      </c>
      <c r="M173" s="21"/>
      <c r="N173" s="22"/>
      <c r="O173" s="19"/>
      <c r="P173" s="22"/>
      <c r="Q173" s="22"/>
      <c r="R173" s="19"/>
    </row>
    <row r="174" spans="1:18" ht="16.5" customHeight="1">
      <c r="A174" s="14">
        <f t="shared" si="2"/>
        <v>171</v>
      </c>
      <c r="B174" s="18">
        <v>19436803</v>
      </c>
      <c r="C174" s="33" t="s">
        <v>238</v>
      </c>
      <c r="D174" s="17" t="s">
        <v>294</v>
      </c>
      <c r="E174" s="58" t="s">
        <v>239</v>
      </c>
      <c r="F174" s="55" t="s">
        <v>477</v>
      </c>
      <c r="G174" s="44" t="s">
        <v>451</v>
      </c>
      <c r="H174" s="69" t="s">
        <v>452</v>
      </c>
      <c r="I174" s="69" t="s">
        <v>434</v>
      </c>
      <c r="J174" s="59" t="s">
        <v>205</v>
      </c>
      <c r="K174" s="43" t="s">
        <v>306</v>
      </c>
      <c r="L174" s="20">
        <v>43125</v>
      </c>
      <c r="M174" s="21"/>
      <c r="N174" s="22"/>
      <c r="O174" s="26"/>
      <c r="P174" s="22"/>
      <c r="Q174" s="22"/>
      <c r="R174" s="19"/>
    </row>
    <row r="175" spans="1:18" ht="16.5" customHeight="1">
      <c r="A175" s="14">
        <f t="shared" si="2"/>
        <v>172</v>
      </c>
      <c r="B175" s="18">
        <v>4914146</v>
      </c>
      <c r="C175" s="23" t="s">
        <v>267</v>
      </c>
      <c r="D175" s="17" t="s">
        <v>294</v>
      </c>
      <c r="E175" s="58" t="s">
        <v>268</v>
      </c>
      <c r="F175" s="55" t="s">
        <v>476</v>
      </c>
      <c r="G175" s="44" t="s">
        <v>425</v>
      </c>
      <c r="H175" s="69" t="s">
        <v>426</v>
      </c>
      <c r="I175" s="69" t="s">
        <v>429</v>
      </c>
      <c r="J175" s="59" t="s">
        <v>200</v>
      </c>
      <c r="K175" s="28" t="s">
        <v>305</v>
      </c>
      <c r="L175" s="20">
        <v>43417</v>
      </c>
      <c r="M175" s="21"/>
      <c r="N175" s="22"/>
      <c r="O175" s="26"/>
      <c r="P175" s="22"/>
      <c r="Q175" s="22"/>
      <c r="R175" s="19"/>
    </row>
    <row r="176" spans="1:18" ht="16.5" customHeight="1">
      <c r="A176" s="14">
        <f t="shared" si="2"/>
        <v>173</v>
      </c>
      <c r="B176" s="18">
        <v>1098269</v>
      </c>
      <c r="C176" s="19" t="s">
        <v>240</v>
      </c>
      <c r="D176" s="17" t="s">
        <v>294</v>
      </c>
      <c r="E176" s="58" t="s">
        <v>241</v>
      </c>
      <c r="F176" s="55" t="s">
        <v>476</v>
      </c>
      <c r="G176" s="44" t="s">
        <v>425</v>
      </c>
      <c r="H176" s="70" t="s">
        <v>426</v>
      </c>
      <c r="I176" s="70" t="s">
        <v>430</v>
      </c>
      <c r="J176" s="59" t="s">
        <v>263</v>
      </c>
      <c r="K176" s="28" t="s">
        <v>277</v>
      </c>
      <c r="L176" s="20">
        <v>43123</v>
      </c>
      <c r="M176" s="21"/>
      <c r="N176" s="22"/>
      <c r="O176" s="19"/>
      <c r="P176" s="22"/>
      <c r="Q176" s="22"/>
      <c r="R176" s="19"/>
    </row>
    <row r="177" spans="1:18" ht="16.5" customHeight="1">
      <c r="A177" s="14">
        <f t="shared" si="2"/>
        <v>174</v>
      </c>
      <c r="B177" s="18">
        <v>41902646</v>
      </c>
      <c r="C177" s="19" t="s">
        <v>109</v>
      </c>
      <c r="D177" s="17" t="s">
        <v>293</v>
      </c>
      <c r="E177" s="58" t="s">
        <v>191</v>
      </c>
      <c r="F177" s="55" t="s">
        <v>476</v>
      </c>
      <c r="G177" s="44" t="s">
        <v>425</v>
      </c>
      <c r="H177" s="69" t="s">
        <v>426</v>
      </c>
      <c r="I177" s="69" t="s">
        <v>431</v>
      </c>
      <c r="J177" s="59" t="s">
        <v>200</v>
      </c>
      <c r="K177" s="64" t="s">
        <v>306</v>
      </c>
      <c r="L177" s="20">
        <v>43083</v>
      </c>
      <c r="M177" s="21"/>
      <c r="N177" s="22"/>
      <c r="O177" s="19"/>
      <c r="P177" s="22"/>
      <c r="Q177" s="22"/>
      <c r="R177" s="19"/>
    </row>
    <row r="178" spans="1:18" ht="16.5" customHeight="1">
      <c r="A178" s="14">
        <f t="shared" si="2"/>
        <v>175</v>
      </c>
      <c r="B178" s="18">
        <v>79455491</v>
      </c>
      <c r="C178" s="33" t="s">
        <v>242</v>
      </c>
      <c r="D178" s="17" t="s">
        <v>294</v>
      </c>
      <c r="E178" s="58" t="s">
        <v>243</v>
      </c>
      <c r="F178" s="55" t="s">
        <v>477</v>
      </c>
      <c r="G178" s="44" t="s">
        <v>439</v>
      </c>
      <c r="H178" s="69" t="s">
        <v>440</v>
      </c>
      <c r="I178" s="69" t="s">
        <v>434</v>
      </c>
      <c r="J178" s="59" t="s">
        <v>287</v>
      </c>
      <c r="K178" s="28" t="s">
        <v>205</v>
      </c>
      <c r="L178" s="20">
        <v>43117</v>
      </c>
      <c r="M178" s="21"/>
      <c r="N178" s="22"/>
      <c r="O178" s="26"/>
      <c r="P178" s="22"/>
      <c r="Q178" s="22"/>
      <c r="R178" s="19"/>
    </row>
    <row r="179" spans="1:18" ht="16.5" customHeight="1">
      <c r="A179" s="14">
        <f t="shared" si="2"/>
        <v>176</v>
      </c>
      <c r="B179" s="18">
        <v>53029962</v>
      </c>
      <c r="C179" s="19" t="s">
        <v>110</v>
      </c>
      <c r="D179" s="17" t="s">
        <v>293</v>
      </c>
      <c r="E179" s="58" t="s">
        <v>192</v>
      </c>
      <c r="F179" s="55" t="s">
        <v>476</v>
      </c>
      <c r="G179" s="44" t="s">
        <v>425</v>
      </c>
      <c r="H179" s="69" t="s">
        <v>426</v>
      </c>
      <c r="I179" s="69" t="s">
        <v>427</v>
      </c>
      <c r="J179" s="59" t="s">
        <v>256</v>
      </c>
      <c r="K179" s="64" t="s">
        <v>319</v>
      </c>
      <c r="L179" s="20">
        <v>42948</v>
      </c>
      <c r="M179" s="21"/>
      <c r="N179" s="22"/>
      <c r="O179" s="19"/>
      <c r="P179" s="22"/>
      <c r="Q179" s="22"/>
      <c r="R179" s="19"/>
    </row>
    <row r="180" spans="1:18" ht="16.5" customHeight="1">
      <c r="A180" s="14">
        <f t="shared" si="2"/>
        <v>177</v>
      </c>
      <c r="B180" s="18">
        <v>52505427</v>
      </c>
      <c r="C180" s="19" t="s">
        <v>111</v>
      </c>
      <c r="D180" s="17" t="s">
        <v>293</v>
      </c>
      <c r="E180" s="58" t="s">
        <v>193</v>
      </c>
      <c r="F180" s="55" t="s">
        <v>476</v>
      </c>
      <c r="G180" s="44" t="s">
        <v>441</v>
      </c>
      <c r="H180" s="69" t="s">
        <v>442</v>
      </c>
      <c r="I180" s="69" t="s">
        <v>438</v>
      </c>
      <c r="J180" s="59" t="s">
        <v>256</v>
      </c>
      <c r="K180" s="28" t="s">
        <v>306</v>
      </c>
      <c r="L180" s="20">
        <v>43053</v>
      </c>
      <c r="M180" s="21"/>
      <c r="N180" s="22"/>
      <c r="O180" s="19"/>
      <c r="P180" s="22"/>
      <c r="Q180" s="22"/>
      <c r="R180" s="19"/>
    </row>
    <row r="181" spans="1:18" ht="16.5" customHeight="1">
      <c r="A181" s="14">
        <f t="shared" si="2"/>
        <v>178</v>
      </c>
      <c r="B181" s="18">
        <v>52758406</v>
      </c>
      <c r="C181" s="19" t="s">
        <v>261</v>
      </c>
      <c r="D181" s="17" t="s">
        <v>293</v>
      </c>
      <c r="E181" s="58" t="s">
        <v>262</v>
      </c>
      <c r="F181" s="55" t="s">
        <v>476</v>
      </c>
      <c r="G181" s="44" t="s">
        <v>425</v>
      </c>
      <c r="H181" s="70" t="s">
        <v>426</v>
      </c>
      <c r="I181" s="70" t="s">
        <v>430</v>
      </c>
      <c r="J181" s="59" t="s">
        <v>273</v>
      </c>
      <c r="K181" s="63" t="s">
        <v>306</v>
      </c>
      <c r="L181" s="20">
        <v>43360</v>
      </c>
      <c r="M181" s="21"/>
      <c r="N181" s="24">
        <v>43755</v>
      </c>
      <c r="O181" s="19"/>
      <c r="P181" s="22"/>
      <c r="Q181" s="22"/>
      <c r="R181" s="19"/>
    </row>
    <row r="182" spans="1:18" ht="16.5" customHeight="1">
      <c r="A182" s="14">
        <f t="shared" si="2"/>
        <v>179</v>
      </c>
      <c r="B182" s="18">
        <v>11275886</v>
      </c>
      <c r="C182" s="19" t="s">
        <v>112</v>
      </c>
      <c r="D182" s="17" t="s">
        <v>294</v>
      </c>
      <c r="E182" s="58" t="s">
        <v>398</v>
      </c>
      <c r="F182" s="55" t="s">
        <v>476</v>
      </c>
      <c r="G182" s="44" t="s">
        <v>425</v>
      </c>
      <c r="H182" s="70" t="s">
        <v>426</v>
      </c>
      <c r="I182" s="70" t="s">
        <v>430</v>
      </c>
      <c r="J182" s="59" t="s">
        <v>202</v>
      </c>
      <c r="K182" s="28" t="s">
        <v>306</v>
      </c>
      <c r="L182" s="20">
        <v>42948</v>
      </c>
      <c r="M182" s="21"/>
      <c r="N182" s="22"/>
      <c r="O182" s="19"/>
      <c r="P182" s="22"/>
      <c r="Q182" s="22"/>
      <c r="R182" s="19"/>
    </row>
    <row r="183" spans="1:18" ht="16.5" customHeight="1">
      <c r="A183" s="14">
        <f t="shared" si="2"/>
        <v>180</v>
      </c>
      <c r="B183" s="18">
        <v>53017089</v>
      </c>
      <c r="C183" s="19" t="s">
        <v>113</v>
      </c>
      <c r="D183" s="17" t="s">
        <v>293</v>
      </c>
      <c r="E183" s="58" t="s">
        <v>194</v>
      </c>
      <c r="F183" s="55" t="s">
        <v>476</v>
      </c>
      <c r="G183" s="44" t="s">
        <v>425</v>
      </c>
      <c r="H183" s="69" t="s">
        <v>426</v>
      </c>
      <c r="I183" s="69" t="s">
        <v>427</v>
      </c>
      <c r="J183" s="59" t="s">
        <v>201</v>
      </c>
      <c r="K183" s="28" t="s">
        <v>316</v>
      </c>
      <c r="L183" s="20">
        <v>43040</v>
      </c>
      <c r="M183" s="21"/>
      <c r="N183" s="24">
        <v>43083</v>
      </c>
      <c r="O183" s="19"/>
      <c r="P183" s="22"/>
      <c r="Q183" s="22"/>
      <c r="R183" s="19"/>
    </row>
    <row r="184" spans="1:18" ht="16.5" customHeight="1">
      <c r="A184" s="14">
        <f t="shared" si="2"/>
        <v>181</v>
      </c>
      <c r="B184" s="18">
        <v>93236484</v>
      </c>
      <c r="C184" s="23" t="s">
        <v>114</v>
      </c>
      <c r="D184" s="17" t="s">
        <v>294</v>
      </c>
      <c r="E184" s="58" t="s">
        <v>195</v>
      </c>
      <c r="F184" s="55" t="s">
        <v>476</v>
      </c>
      <c r="G184" s="44" t="s">
        <v>425</v>
      </c>
      <c r="H184" s="69" t="s">
        <v>426</v>
      </c>
      <c r="I184" s="69" t="s">
        <v>431</v>
      </c>
      <c r="J184" s="59" t="s">
        <v>263</v>
      </c>
      <c r="K184" s="28" t="s">
        <v>471</v>
      </c>
      <c r="L184" s="20">
        <v>43040</v>
      </c>
      <c r="M184" s="21"/>
      <c r="N184" s="24">
        <v>43109</v>
      </c>
      <c r="O184" s="21"/>
      <c r="P184" s="24"/>
      <c r="Q184" s="24"/>
      <c r="R184" s="21"/>
    </row>
    <row r="185" spans="1:18" ht="16.5" customHeight="1">
      <c r="A185" s="14">
        <f t="shared" si="2"/>
        <v>182</v>
      </c>
      <c r="B185" s="18">
        <v>1116437848</v>
      </c>
      <c r="C185" s="23" t="s">
        <v>284</v>
      </c>
      <c r="D185" s="17" t="s">
        <v>293</v>
      </c>
      <c r="E185" s="58" t="s">
        <v>285</v>
      </c>
      <c r="F185" s="55" t="s">
        <v>476</v>
      </c>
      <c r="G185" s="44" t="s">
        <v>425</v>
      </c>
      <c r="H185" s="69" t="s">
        <v>426</v>
      </c>
      <c r="I185" s="69" t="s">
        <v>428</v>
      </c>
      <c r="J185" s="59" t="s">
        <v>201</v>
      </c>
      <c r="K185" s="28" t="s">
        <v>316</v>
      </c>
      <c r="L185" s="20">
        <v>43528</v>
      </c>
      <c r="M185" s="21"/>
      <c r="N185" s="24">
        <v>43971</v>
      </c>
      <c r="O185" s="19"/>
      <c r="P185" s="22"/>
      <c r="Q185" s="22"/>
      <c r="R185" s="19"/>
    </row>
    <row r="186" spans="1:18" ht="16.5" customHeight="1">
      <c r="A186" s="14">
        <f t="shared" si="2"/>
        <v>183</v>
      </c>
      <c r="B186" s="18">
        <v>52315691</v>
      </c>
      <c r="C186" s="19" t="s">
        <v>115</v>
      </c>
      <c r="D186" s="17" t="s">
        <v>293</v>
      </c>
      <c r="E186" s="58" t="s">
        <v>416</v>
      </c>
      <c r="F186" s="55" t="s">
        <v>476</v>
      </c>
      <c r="G186" s="44" t="s">
        <v>425</v>
      </c>
      <c r="H186" s="69" t="s">
        <v>426</v>
      </c>
      <c r="I186" s="69" t="s">
        <v>431</v>
      </c>
      <c r="J186" s="59" t="s">
        <v>256</v>
      </c>
      <c r="K186" s="28" t="s">
        <v>319</v>
      </c>
      <c r="L186" s="20">
        <v>42948</v>
      </c>
      <c r="M186" s="21"/>
      <c r="N186" s="22"/>
      <c r="O186" s="19"/>
      <c r="P186" s="22"/>
      <c r="Q186" s="22"/>
      <c r="R186" s="19"/>
    </row>
    <row r="187" spans="1:18" ht="16.5" customHeight="1">
      <c r="A187" s="14">
        <f t="shared" si="2"/>
        <v>184</v>
      </c>
      <c r="B187" s="18">
        <v>80215478</v>
      </c>
      <c r="C187" s="19" t="s">
        <v>116</v>
      </c>
      <c r="D187" s="17" t="s">
        <v>294</v>
      </c>
      <c r="E187" s="58" t="s">
        <v>196</v>
      </c>
      <c r="F187" s="55" t="s">
        <v>476</v>
      </c>
      <c r="G187" s="44" t="s">
        <v>425</v>
      </c>
      <c r="H187" s="69" t="s">
        <v>426</v>
      </c>
      <c r="I187" s="69" t="s">
        <v>428</v>
      </c>
      <c r="J187" s="59" t="s">
        <v>276</v>
      </c>
      <c r="K187" s="28" t="s">
        <v>322</v>
      </c>
      <c r="L187" s="20">
        <v>42996</v>
      </c>
      <c r="M187" s="21"/>
      <c r="N187" s="22"/>
      <c r="O187" s="19"/>
      <c r="P187" s="22"/>
      <c r="Q187" s="22"/>
      <c r="R187" s="19"/>
    </row>
    <row r="188" spans="1:18" ht="16.5" customHeight="1">
      <c r="A188" s="14">
        <f t="shared" si="2"/>
        <v>185</v>
      </c>
      <c r="B188" s="18">
        <v>1024482790</v>
      </c>
      <c r="C188" s="19" t="s">
        <v>117</v>
      </c>
      <c r="D188" s="17" t="s">
        <v>293</v>
      </c>
      <c r="E188" s="58" t="s">
        <v>197</v>
      </c>
      <c r="F188" s="55" t="s">
        <v>476</v>
      </c>
      <c r="G188" s="44" t="s">
        <v>425</v>
      </c>
      <c r="H188" s="70" t="s">
        <v>426</v>
      </c>
      <c r="I188" s="70" t="s">
        <v>430</v>
      </c>
      <c r="J188" s="59" t="s">
        <v>263</v>
      </c>
      <c r="K188" s="64" t="s">
        <v>277</v>
      </c>
      <c r="L188" s="20">
        <v>42948</v>
      </c>
      <c r="M188" s="21"/>
      <c r="N188" s="22"/>
      <c r="O188" s="19"/>
      <c r="P188" s="22"/>
      <c r="Q188" s="22"/>
      <c r="R188" s="19"/>
    </row>
    <row r="189" spans="1:18" ht="16.5" customHeight="1">
      <c r="A189" s="14">
        <f t="shared" si="2"/>
        <v>186</v>
      </c>
      <c r="B189" s="18">
        <v>1023957053</v>
      </c>
      <c r="C189" s="19" t="s">
        <v>468</v>
      </c>
      <c r="D189" s="17" t="s">
        <v>293</v>
      </c>
      <c r="E189" s="58" t="s">
        <v>469</v>
      </c>
      <c r="F189" s="55" t="s">
        <v>477</v>
      </c>
      <c r="G189" s="44" t="s">
        <v>432</v>
      </c>
      <c r="H189" s="70">
        <v>401</v>
      </c>
      <c r="I189" s="72" t="s">
        <v>434</v>
      </c>
      <c r="J189" s="59" t="s">
        <v>287</v>
      </c>
      <c r="K189" s="64" t="s">
        <v>306</v>
      </c>
      <c r="L189" s="20">
        <v>44596</v>
      </c>
      <c r="M189" s="21"/>
      <c r="N189" s="22"/>
      <c r="O189" s="19"/>
      <c r="P189" s="22"/>
      <c r="Q189" s="22"/>
      <c r="R189" s="19"/>
    </row>
    <row r="190" spans="1:18" ht="16.5" customHeight="1">
      <c r="A190" s="14">
        <f t="shared" si="2"/>
        <v>187</v>
      </c>
      <c r="B190" s="18">
        <v>52319110</v>
      </c>
      <c r="C190" s="19" t="s">
        <v>118</v>
      </c>
      <c r="D190" s="17" t="s">
        <v>293</v>
      </c>
      <c r="E190" s="58" t="s">
        <v>423</v>
      </c>
      <c r="F190" s="55" t="s">
        <v>476</v>
      </c>
      <c r="G190" s="44" t="s">
        <v>441</v>
      </c>
      <c r="H190" s="69" t="s">
        <v>442</v>
      </c>
      <c r="I190" s="69" t="s">
        <v>438</v>
      </c>
      <c r="J190" s="59" t="s">
        <v>203</v>
      </c>
      <c r="K190" s="28" t="s">
        <v>306</v>
      </c>
      <c r="L190" s="20">
        <v>42948</v>
      </c>
      <c r="M190" s="21"/>
      <c r="N190" s="24">
        <v>42963</v>
      </c>
      <c r="O190" s="21"/>
      <c r="P190" s="24"/>
      <c r="Q190" s="24"/>
      <c r="R190" s="21"/>
    </row>
    <row r="191" spans="1:18" ht="16.5" customHeight="1">
      <c r="A191" s="14">
        <f t="shared" si="2"/>
        <v>188</v>
      </c>
      <c r="B191" s="18">
        <v>53121904</v>
      </c>
      <c r="C191" s="19" t="s">
        <v>244</v>
      </c>
      <c r="D191" s="17" t="s">
        <v>293</v>
      </c>
      <c r="E191" s="58" t="s">
        <v>245</v>
      </c>
      <c r="F191" s="55" t="s">
        <v>476</v>
      </c>
      <c r="G191" s="44" t="s">
        <v>425</v>
      </c>
      <c r="H191" s="70" t="s">
        <v>426</v>
      </c>
      <c r="I191" s="70" t="s">
        <v>430</v>
      </c>
      <c r="J191" s="59" t="s">
        <v>256</v>
      </c>
      <c r="K191" s="64" t="s">
        <v>317</v>
      </c>
      <c r="L191" s="20">
        <v>43102</v>
      </c>
      <c r="M191" s="21"/>
      <c r="N191" s="24"/>
      <c r="O191" s="21"/>
      <c r="P191" s="24"/>
      <c r="Q191" s="24"/>
      <c r="R191" s="21"/>
    </row>
    <row r="192" spans="1:18" ht="16.5" customHeight="1">
      <c r="A192" s="14">
        <f t="shared" si="2"/>
        <v>189</v>
      </c>
      <c r="B192" s="18">
        <v>52911530</v>
      </c>
      <c r="C192" s="33" t="s">
        <v>289</v>
      </c>
      <c r="D192" s="17" t="s">
        <v>293</v>
      </c>
      <c r="E192" s="58" t="s">
        <v>421</v>
      </c>
      <c r="F192" s="55" t="s">
        <v>477</v>
      </c>
      <c r="G192" s="44" t="s">
        <v>439</v>
      </c>
      <c r="H192" s="70">
        <v>201</v>
      </c>
      <c r="I192" s="70" t="s">
        <v>483</v>
      </c>
      <c r="J192" s="59" t="s">
        <v>287</v>
      </c>
      <c r="K192" s="64" t="s">
        <v>273</v>
      </c>
      <c r="L192" s="20">
        <v>43649</v>
      </c>
      <c r="M192" s="21"/>
      <c r="N192" s="24"/>
      <c r="O192" s="21"/>
      <c r="P192" s="24"/>
      <c r="Q192" s="24"/>
      <c r="R192" s="21"/>
    </row>
    <row r="193" spans="1:18" ht="16.5" customHeight="1">
      <c r="A193" s="14">
        <f t="shared" si="2"/>
        <v>190</v>
      </c>
      <c r="B193" s="18">
        <v>52761826</v>
      </c>
      <c r="C193" s="19" t="s">
        <v>353</v>
      </c>
      <c r="D193" s="17" t="s">
        <v>293</v>
      </c>
      <c r="E193" s="58" t="s">
        <v>354</v>
      </c>
      <c r="F193" s="55" t="s">
        <v>476</v>
      </c>
      <c r="G193" s="44" t="s">
        <v>425</v>
      </c>
      <c r="H193" s="70" t="s">
        <v>426</v>
      </c>
      <c r="I193" s="70" t="s">
        <v>430</v>
      </c>
      <c r="J193" s="59" t="s">
        <v>200</v>
      </c>
      <c r="K193" s="28" t="s">
        <v>308</v>
      </c>
      <c r="L193" s="20">
        <v>44302</v>
      </c>
      <c r="M193" s="21"/>
      <c r="N193" s="24"/>
      <c r="O193" s="21"/>
      <c r="P193" s="24"/>
      <c r="Q193" s="24"/>
      <c r="R193" s="21"/>
    </row>
    <row r="194" spans="1:18" ht="16.5" customHeight="1">
      <c r="A194" s="14">
        <f t="shared" si="2"/>
        <v>191</v>
      </c>
      <c r="B194" s="18">
        <v>79541341</v>
      </c>
      <c r="C194" s="19" t="s">
        <v>119</v>
      </c>
      <c r="D194" s="17" t="s">
        <v>294</v>
      </c>
      <c r="E194" s="58" t="s">
        <v>399</v>
      </c>
      <c r="F194" s="55" t="s">
        <v>476</v>
      </c>
      <c r="G194" s="44" t="s">
        <v>425</v>
      </c>
      <c r="H194" s="69" t="s">
        <v>426</v>
      </c>
      <c r="I194" s="69" t="s">
        <v>428</v>
      </c>
      <c r="J194" s="59" t="s">
        <v>202</v>
      </c>
      <c r="K194" s="28" t="s">
        <v>326</v>
      </c>
      <c r="L194" s="20">
        <v>42948</v>
      </c>
      <c r="M194" s="21"/>
      <c r="N194" s="24">
        <v>42963</v>
      </c>
      <c r="O194" s="21"/>
      <c r="P194" s="24"/>
      <c r="Q194" s="24"/>
      <c r="R194" s="21"/>
    </row>
    <row r="195" spans="1:18" ht="16.5" customHeight="1">
      <c r="A195" s="14">
        <f t="shared" si="2"/>
        <v>192</v>
      </c>
      <c r="B195" s="18">
        <v>52454760</v>
      </c>
      <c r="C195" s="25" t="s">
        <v>120</v>
      </c>
      <c r="D195" s="17" t="s">
        <v>293</v>
      </c>
      <c r="E195" s="58" t="s">
        <v>379</v>
      </c>
      <c r="F195" s="55" t="s">
        <v>476</v>
      </c>
      <c r="G195" s="44" t="s">
        <v>425</v>
      </c>
      <c r="H195" s="69" t="s">
        <v>426</v>
      </c>
      <c r="I195" s="69" t="s">
        <v>429</v>
      </c>
      <c r="J195" s="59" t="s">
        <v>263</v>
      </c>
      <c r="K195" s="28" t="s">
        <v>278</v>
      </c>
      <c r="L195" s="20">
        <v>42948</v>
      </c>
      <c r="M195" s="21"/>
      <c r="N195" s="24">
        <v>43010</v>
      </c>
      <c r="O195" s="21">
        <v>43124</v>
      </c>
      <c r="P195" s="24">
        <v>43391</v>
      </c>
      <c r="Q195" s="24">
        <v>43678</v>
      </c>
      <c r="R195" s="21">
        <v>43727</v>
      </c>
    </row>
    <row r="196" spans="1:18" ht="16.5" customHeight="1">
      <c r="A196" s="14">
        <f t="shared" si="2"/>
        <v>193</v>
      </c>
      <c r="B196" s="18">
        <v>52812336</v>
      </c>
      <c r="C196" s="19" t="s">
        <v>369</v>
      </c>
      <c r="D196" s="17" t="s">
        <v>293</v>
      </c>
      <c r="E196" s="58" t="s">
        <v>409</v>
      </c>
      <c r="F196" s="55" t="s">
        <v>476</v>
      </c>
      <c r="G196" s="44" t="s">
        <v>441</v>
      </c>
      <c r="H196" s="69" t="s">
        <v>442</v>
      </c>
      <c r="I196" s="69" t="s">
        <v>438</v>
      </c>
      <c r="J196" s="59" t="s">
        <v>201</v>
      </c>
      <c r="K196" s="28" t="s">
        <v>306</v>
      </c>
      <c r="L196" s="20">
        <v>44531</v>
      </c>
      <c r="M196" s="21"/>
      <c r="N196" s="24"/>
      <c r="O196" s="21"/>
      <c r="P196" s="24"/>
      <c r="Q196" s="24"/>
      <c r="R196" s="21"/>
    </row>
    <row r="197" spans="1:18" ht="16.5" customHeight="1">
      <c r="A197" s="14">
        <f t="shared" si="2"/>
        <v>194</v>
      </c>
      <c r="B197" s="18">
        <v>52356252</v>
      </c>
      <c r="C197" s="19" t="s">
        <v>121</v>
      </c>
      <c r="D197" s="17" t="s">
        <v>293</v>
      </c>
      <c r="E197" s="58" t="s">
        <v>198</v>
      </c>
      <c r="F197" s="55" t="s">
        <v>476</v>
      </c>
      <c r="G197" s="44" t="s">
        <v>425</v>
      </c>
      <c r="H197" s="70" t="s">
        <v>426</v>
      </c>
      <c r="I197" s="70" t="s">
        <v>430</v>
      </c>
      <c r="J197" s="59" t="s">
        <v>256</v>
      </c>
      <c r="K197" s="28" t="s">
        <v>319</v>
      </c>
      <c r="L197" s="20">
        <v>42948</v>
      </c>
      <c r="M197" s="21"/>
      <c r="N197" s="22"/>
      <c r="O197" s="19"/>
      <c r="P197" s="22"/>
      <c r="Q197" s="22"/>
      <c r="R197" s="19"/>
    </row>
    <row r="198" spans="1:18" ht="16.5" customHeight="1" thickBot="1">
      <c r="A198" s="81">
        <f>A197+1</f>
        <v>195</v>
      </c>
      <c r="B198" s="45">
        <v>19259792</v>
      </c>
      <c r="C198" s="46" t="s">
        <v>246</v>
      </c>
      <c r="D198" s="47" t="s">
        <v>294</v>
      </c>
      <c r="E198" s="60" t="s">
        <v>247</v>
      </c>
      <c r="F198" s="76" t="s">
        <v>476</v>
      </c>
      <c r="G198" s="61" t="s">
        <v>425</v>
      </c>
      <c r="H198" s="73" t="s">
        <v>426</v>
      </c>
      <c r="I198" s="73" t="s">
        <v>430</v>
      </c>
      <c r="J198" s="62" t="s">
        <v>276</v>
      </c>
      <c r="K198" s="67" t="s">
        <v>306</v>
      </c>
      <c r="L198" s="48">
        <v>43115</v>
      </c>
      <c r="M198" s="49"/>
      <c r="N198" s="50"/>
      <c r="O198" s="46"/>
      <c r="P198" s="50"/>
      <c r="Q198" s="50"/>
      <c r="R198" s="46"/>
    </row>
    <row r="199" ht="13.5" thickBot="1"/>
    <row r="200" spans="3:4" ht="13.5" thickBot="1">
      <c r="C200" s="88" t="s">
        <v>295</v>
      </c>
      <c r="D200" s="89"/>
    </row>
    <row r="201" spans="3:4" ht="12.75">
      <c r="C201" s="2" t="s">
        <v>296</v>
      </c>
      <c r="D201" s="53">
        <f>COUNTIF(D4:D198,"Femenino")</f>
        <v>100</v>
      </c>
    </row>
    <row r="202" spans="3:4" ht="13.5" thickBot="1">
      <c r="C202" s="3" t="s">
        <v>297</v>
      </c>
      <c r="D202" s="54">
        <f>COUNTIF(D4:D198,"Masculino")</f>
        <v>95</v>
      </c>
    </row>
    <row r="203" spans="3:4" ht="13.5" thickBot="1">
      <c r="C203" s="4" t="s">
        <v>298</v>
      </c>
      <c r="D203" s="5">
        <f>D201+D202</f>
        <v>195</v>
      </c>
    </row>
  </sheetData>
  <sheetProtection/>
  <autoFilter ref="A3:R198"/>
  <mergeCells count="20">
    <mergeCell ref="A1:R1"/>
    <mergeCell ref="A2:A3"/>
    <mergeCell ref="B2:B3"/>
    <mergeCell ref="C2:C3"/>
    <mergeCell ref="G2:G3"/>
    <mergeCell ref="H2:H3"/>
    <mergeCell ref="I2:I3"/>
    <mergeCell ref="J2:J3"/>
    <mergeCell ref="C200:D200"/>
    <mergeCell ref="D2:D3"/>
    <mergeCell ref="E2:E3"/>
    <mergeCell ref="F2:F3"/>
    <mergeCell ref="Q2:Q3"/>
    <mergeCell ref="R2:R3"/>
    <mergeCell ref="K2:K3"/>
    <mergeCell ref="L2:L3"/>
    <mergeCell ref="M2:M3"/>
    <mergeCell ref="N2:N3"/>
    <mergeCell ref="O2:O3"/>
    <mergeCell ref="P2:P3"/>
  </mergeCells>
  <hyperlinks>
    <hyperlink ref="E165" r:id="rId1" display="daniel.salazar@adres.gov.co"/>
    <hyperlink ref="E147" r:id="rId2" display="julio.rodriguez@adres.gov.co"/>
    <hyperlink ref="E156" r:id="rId3" display="john.rojas@adres.gov.co"/>
    <hyperlink ref="E5" r:id="rId4" display="yeimy.africano@adres.gov.co"/>
    <hyperlink ref="E181" r:id="rId5" display="dianae.torres@adres.gov.co"/>
    <hyperlink ref="E144" r:id="rId6" display="rodrigo.rincon@adres.gov.co"/>
    <hyperlink ref="E175" r:id="rId7" display="nelson.santos@adres.gov.co"/>
    <hyperlink ref="E94" r:id="rId8" display="juan.mantilla@adres.gov.co"/>
    <hyperlink ref="E53" r:id="rId9" display="wilmer.erazo@adres.gov.co"/>
    <hyperlink ref="E139" r:id="rId10" display="javier.rativa@adres.gov.co"/>
    <hyperlink ref="E79" r:id="rId11" display="lizeth.gordillo@adres.gov.co"/>
    <hyperlink ref="E92" r:id="rId12" display="andrea.lopez@adres.gov.co"/>
    <hyperlink ref="E111" r:id="rId13" display="javier.munoz@adres.gov.co"/>
    <hyperlink ref="E185" r:id="rId14" display="angelica.valderrama@adres.gov.co"/>
    <hyperlink ref="E192" r:id="rId15" display="marcela.vargas@adres.gov.co"/>
    <hyperlink ref="E171" r:id="rId16" display="edna.sanchez@adres.gov.co"/>
    <hyperlink ref="E82" r:id="rId17" display="cristhian.hernandez@adres.gov.co"/>
    <hyperlink ref="E99" r:id="rId18" display="ivonne.masmela@adres.gov.co"/>
    <hyperlink ref="E159" r:id="rId19" display="edwin.romero@adres.gov.co"/>
    <hyperlink ref="E78" r:id="rId20" display="mercy.gonzalez@adres.gov.co"/>
    <hyperlink ref="E70" r:id="rId21" display="carlos.gomez@adres.gov.co"/>
    <hyperlink ref="E103" r:id="rId22" display="jaqueline.montero@adres.gov.co"/>
    <hyperlink ref="E46" r:id="rId23" display="jaime.delgado@adres.gov.co"/>
    <hyperlink ref="E49" r:id="rId24" display="maria.diaz@adres.gov.co"/>
    <hyperlink ref="E77" r:id="rId25" display="karen.gonzalez@adres.gov.co"/>
    <hyperlink ref="E7" r:id="rId26" display="nathaly.alvarado@adres.gov.co"/>
    <hyperlink ref="E38" r:id="rId27" display="jaime.castro@adres.gov.co"/>
    <hyperlink ref="E83" r:id="rId28" display="luz.hernandez@adres.gov.co"/>
    <hyperlink ref="E101" r:id="rId29" display="juan.mendoza@adres.gov.co"/>
    <hyperlink ref="E48" r:id="rId30" display="gedeon.diaz@adres.gov.co"/>
    <hyperlink ref="E134" r:id="rId31" display="mauricio.ramirez@adres.gov.co"/>
    <hyperlink ref="E95" r:id="rId32" display="giovanny.marin@adres.gov.co"/>
    <hyperlink ref="E96" r:id="rId33" display="luisa.marin@adres.gov.co"/>
    <hyperlink ref="E69" r:id="rId34" display="aura.gomez@adres.gov.co"/>
    <hyperlink ref="E105" r:id="rId35" display="erika.mora@adres.gov.co"/>
    <hyperlink ref="E193" r:id="rId36" display="angie.velasco@adres.gov.co"/>
    <hyperlink ref="E114" r:id="rId37" display="paula.ojeda@adres.gov.co"/>
    <hyperlink ref="E57" r:id="rId38" display="sixto.escudero@adres.gov.co"/>
    <hyperlink ref="E81" r:id="rId39" display="wilmer.hernandez@adres.gov.co"/>
    <hyperlink ref="E107" r:id="rId40" display="rena.morales@adres.gov.co"/>
    <hyperlink ref="E119" r:id="rId41" display="cristian.paez@adres.gov.co"/>
    <hyperlink ref="E150" r:id="rId42" display="eliana.rodriguez@adres.gov.co"/>
    <hyperlink ref="E56" r:id="rId43" display="ana.escobar@adres.gov.co"/>
    <hyperlink ref="E196" r:id="rId44" display="nelly.vivas@adres.gov.co"/>
    <hyperlink ref="E85" r:id="rId45" display="carolina.jimenez@adres.gov.co"/>
    <hyperlink ref="E154" r:id="rId46" display="esperanza.rodriguez@adres.gov.co"/>
    <hyperlink ref="E98" r:id="rId47" display="juan.martinez@adres.gov.co"/>
    <hyperlink ref="E122" r:id="rId48" display="vilma.pardo@adres.gov.co"/>
    <hyperlink ref="E138" r:id="rId49" display="carmen.rangel@adres.gov.co"/>
    <hyperlink ref="E116" r:id="rId50" display="julio.ospina@adres.gov.co"/>
    <hyperlink ref="E195" r:id="rId51" display="nancy.villamil@adres.gov.co"/>
    <hyperlink ref="E76" r:id="rId52" display="yaneth.gonzalez@adres.gov.co"/>
    <hyperlink ref="E161" r:id="rId53" display="carlosa.ruiz@adres.gov.co"/>
    <hyperlink ref="E36" r:id="rId54" display="diego.castillo@adres.gov.co"/>
    <hyperlink ref="E137" r:id="rId55" display="ernesto.ramirez@adres.gov.co"/>
    <hyperlink ref="E19" r:id="rId56" display="guillermo.benitez@adres.gov.co"/>
    <hyperlink ref="E12" r:id="rId57" display="isai.avila@adres.gov.co"/>
    <hyperlink ref="E62" r:id="rId58" display="lady.garay@adres.gov.co"/>
    <hyperlink ref="E63" r:id="rId59" display="wilmer.garcia@adres.gov.co"/>
    <hyperlink ref="E51" r:id="rId60" display="sandra.duran@adres.gov.co"/>
    <hyperlink ref="E129" r:id="rId61" display="camilo.plazas@adres.gov.co"/>
    <hyperlink ref="E172" r:id="rId62" display="german.sanchez@adres.gov.co"/>
    <hyperlink ref="E40" r:id="rId63" display="henry.cepeda@adres.gov.co"/>
    <hyperlink ref="E8" r:id="rId64" display="lorena.amezquita@adres.gov.co"/>
    <hyperlink ref="E167" r:id="rId65" display="maria.salgado@adres.gov.co"/>
    <hyperlink ref="E73" r:id="rId66" display="mauricio.gonzalez@adres.gov.co"/>
    <hyperlink ref="E126" r:id="rId67" display="mayra.perez@adres.gov.co"/>
    <hyperlink ref="E102" r:id="rId68" display="rodrigo.molina@adres.gov.co"/>
    <hyperlink ref="E182" r:id="rId69" display="william.torres@adres.gov.co"/>
    <hyperlink ref="E194" r:id="rId70" display="wilson.velasquez@adres.gov.co"/>
    <hyperlink ref="E17" r:id="rId71" display="leidy.beltran@adres.gov.co"/>
    <hyperlink ref="E113" r:id="rId72" display="lina.ocampo@adres.gov.co"/>
    <hyperlink ref="E29" r:id="rId73" display="norela.briceno@adres.gov.co"/>
    <hyperlink ref="E52" r:id="rId74" display="jimena.dussan@adres.gov.co"/>
    <hyperlink ref="E142" r:id="rId75" display="luz.reyes@adres.gov.co"/>
    <hyperlink ref="E170" r:id="rId76" display="maria.sanchez@adres.gov.co"/>
    <hyperlink ref="E110" r:id="rId77" display="renato.munoz@adres.gov.co"/>
    <hyperlink ref="E148" r:id="rId78" display="sonia.rodriguez@adres.gov.co"/>
    <hyperlink ref="E59" r:id="rId79" display="ligia.florez@adres.gov.co"/>
    <hyperlink ref="E115" r:id="rId80" display="ana.olarte@adres.gov.co"/>
    <hyperlink ref="E37" r:id="rId81" display="carlos.castro@adres.gov.co"/>
    <hyperlink ref="E173" r:id="rId82" display="claudia.sandoval@adres.gov.co"/>
    <hyperlink ref="E55" r:id="rId83" display="edwin.escobar@adres.gov.co"/>
    <hyperlink ref="E47" r:id="rId84" display="gina.diaz@adres.gov.co"/>
    <hyperlink ref="E186" r:id="rId85" display="mayury.vanegas@adres.gov.co"/>
    <hyperlink ref="E72" r:id="rId86" display="omar.gomez@adres.gov.co"/>
    <hyperlink ref="E168" r:id="rId87" display="oscar.salinas@adres.gov.co"/>
    <hyperlink ref="E133" r:id="rId88" display="ramon.ramirez@adres.gov.co"/>
    <hyperlink ref="E35" r:id="rId89" display="lilia.castellanos@adres.gov.co"/>
    <hyperlink ref="E87" r:id="rId90" display="lizeth.lamprea@adres.gov.co"/>
    <hyperlink ref="E190" r:id="rId91" display="angela.vargas@adres.gov.co"/>
    <hyperlink ref="E75" r:id="rId92" display="karenl.gonzalez@adres.gov.co"/>
    <hyperlink ref="E149" r:id="rId93" display="luis.rodriguez@adres.gov.co"/>
    <hyperlink ref="E135" r:id="rId94" display="oscar.ramirez@adres.gov.co"/>
    <hyperlink ref="E120" r:id="rId95" display="william.paez@adres.gov.co"/>
    <hyperlink ref="E189" r:id="rId96" display="daniela.vargas@adres.gov.co"/>
    <hyperlink ref="E124" r:id="rId97" display="marcos.parra@adres.gov.co"/>
    <hyperlink ref="E160" r:id="rId98" display="paula.ruiz@adres.gov.co"/>
    <hyperlink ref="E97" r:id="rId99" display="felix.martinez@adres.gov.co"/>
  </hyperlinks>
  <printOptions/>
  <pageMargins left="0.75" right="0.75" top="1" bottom="1" header="0.5" footer="0.5"/>
  <pageSetup horizontalDpi="300" verticalDpi="300" orientation="landscape" r:id="rId102"/>
  <legacyDrawing r:id="rId10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TATIANA BOTERO AVILA</dc:creator>
  <cp:keywords/>
  <dc:description/>
  <cp:lastModifiedBy>Laddy Astrid Giraldo Piedrahita</cp:lastModifiedBy>
  <dcterms:created xsi:type="dcterms:W3CDTF">2018-01-18T13:24:29Z</dcterms:created>
  <dcterms:modified xsi:type="dcterms:W3CDTF">2022-11-16T15:52:39Z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